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Z:\01、各刊资料\CEOG\1. 稿件处理\2-已接收待发表文章\3. 待排PDF\CEOG44838\final-CEOG44838-Word\Supplementary Material\"/>
    </mc:Choice>
  </mc:AlternateContent>
  <xr:revisionPtr revIDLastSave="0" documentId="13_ncr:1_{67777E1D-E1A5-4CDB-BF84-5738124AAEA1}" xr6:coauthVersionLast="36" xr6:coauthVersionMax="47" xr10:uidLastSave="{00000000-0000-0000-0000-000000000000}"/>
  <bookViews>
    <workbookView xWindow="0" yWindow="0" windowWidth="28800" windowHeight="10485" tabRatio="972" activeTab="7" xr2:uid="{00000000-000D-0000-FFFF-FFFF00000000}"/>
  </bookViews>
  <sheets>
    <sheet name="Catalog" sheetId="9" r:id="rId1"/>
    <sheet name="Supplementary Table 1" sheetId="4" r:id="rId2"/>
    <sheet name="Supplementary Table 2" sheetId="5" r:id="rId3"/>
    <sheet name="Supplementary Table 3" sheetId="6" r:id="rId4"/>
    <sheet name="Supplementary Table 4" sheetId="7" r:id="rId5"/>
    <sheet name="Supplementary Table 5" sheetId="11" r:id="rId6"/>
    <sheet name="Supplementary Table 6" sheetId="12" r:id="rId7"/>
    <sheet name="Supplementary Table 7" sheetId="10" r:id="rId8"/>
  </sheets>
  <definedNames>
    <definedName name="_xlnm._FilterDatabase" localSheetId="1" hidden="1">'Supplementary Table 1'!$B$3:$Q$35</definedName>
  </definedNames>
  <calcPr calcId="191029"/>
</workbook>
</file>

<file path=xl/calcChain.xml><?xml version="1.0" encoding="utf-8"?>
<calcChain xmlns="http://schemas.openxmlformats.org/spreadsheetml/2006/main">
  <c r="I400" i="11" l="1"/>
  <c r="I399" i="11"/>
  <c r="I398" i="11"/>
  <c r="I397" i="11"/>
  <c r="I396" i="11"/>
  <c r="I395" i="11"/>
  <c r="I394" i="11"/>
  <c r="I393" i="11"/>
  <c r="I392" i="11"/>
  <c r="I391" i="11"/>
  <c r="I390" i="11"/>
  <c r="I389" i="11"/>
  <c r="I388" i="11"/>
  <c r="I387" i="11"/>
  <c r="I386" i="11"/>
  <c r="I385" i="11"/>
  <c r="I384" i="11"/>
  <c r="I383" i="11"/>
  <c r="I382" i="11"/>
  <c r="I381" i="11"/>
  <c r="I380" i="11"/>
  <c r="I379" i="11"/>
  <c r="I378" i="11"/>
  <c r="I377" i="11"/>
  <c r="I376" i="11"/>
  <c r="I375" i="11"/>
  <c r="I374" i="11"/>
  <c r="I373" i="11"/>
  <c r="I372" i="11"/>
  <c r="I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7" i="11"/>
  <c r="I356" i="11"/>
  <c r="I355" i="11"/>
  <c r="I354" i="11"/>
  <c r="I353" i="11"/>
  <c r="I352" i="11"/>
  <c r="I351" i="11"/>
  <c r="I350" i="11"/>
  <c r="I349" i="11"/>
  <c r="I348" i="11"/>
  <c r="I347" i="11"/>
  <c r="I346" i="11"/>
  <c r="I345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2" i="11"/>
  <c r="I311" i="11"/>
  <c r="I310" i="11"/>
  <c r="I309" i="11"/>
  <c r="I308" i="11"/>
  <c r="I307" i="11"/>
  <c r="I306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</calcChain>
</file>

<file path=xl/sharedStrings.xml><?xml version="1.0" encoding="utf-8"?>
<sst xmlns="http://schemas.openxmlformats.org/spreadsheetml/2006/main" count="1709" uniqueCount="564">
  <si>
    <t>Association of Hypertensive Disorders of Pregnancy with Future Kidney Function: A Mendelian Randomization Analysis</t>
  </si>
  <si>
    <t>Supplementary Table 1: Instrumental variables (SNPs) utilized to investigate the association between hypertensive disorders of pregnancy (HDPs) and kidney function</t>
  </si>
  <si>
    <t>Supplementary Table 2: Mendelian randomization (MR) analyses examining the relationships between hypertensive disorders of pregnancy (HDPs) and kidney function</t>
  </si>
  <si>
    <t>Supplementary Table 3. Sensitivity analyses investigating the associations  between hypertensive disorders of pregnancy (HDPs) and kidney function</t>
  </si>
  <si>
    <t>Supplementary Table 4. MR-PRESSO test results examining the associations between hypertensive disorders of pregnancy (HDPs) and kidney function</t>
  </si>
  <si>
    <t>Supplementary Table 5. Statistical power of univariable Mendelian randomization (MR) in detecting different ORs at a 5% type I error level</t>
  </si>
  <si>
    <t>Supplementary Table 6: Genetic instruments for body mass index, type 2 diabetes and smoking.</t>
  </si>
  <si>
    <t>Exposure</t>
  </si>
  <si>
    <t>Outcome:
eGFR</t>
  </si>
  <si>
    <t>Outcome:
albuminuria</t>
  </si>
  <si>
    <t>Outcome:
CKD</t>
  </si>
  <si>
    <t>SNP</t>
  </si>
  <si>
    <t>Gene</t>
  </si>
  <si>
    <t>Known or predicted biological functions of the gene</t>
  </si>
  <si>
    <t>Effect allele</t>
  </si>
  <si>
    <t>Other allele</t>
  </si>
  <si>
    <t>Eaf</t>
  </si>
  <si>
    <r>
      <rPr>
        <b/>
        <i/>
        <sz val="12"/>
        <rFont val="Times New Roman"/>
        <family val="1"/>
      </rPr>
      <t>P</t>
    </r>
    <r>
      <rPr>
        <b/>
        <sz val="12"/>
        <rFont val="Times New Roman"/>
        <family val="1"/>
      </rPr>
      <t xml:space="preserve"> value</t>
    </r>
  </si>
  <si>
    <t>Beta</t>
  </si>
  <si>
    <t>Se</t>
  </si>
  <si>
    <t>Sample Size (N)</t>
  </si>
  <si>
    <r>
      <rPr>
        <b/>
        <sz val="11"/>
        <rFont val="Times New Roman"/>
        <family val="1"/>
      </rPr>
      <t>R</t>
    </r>
    <r>
      <rPr>
        <b/>
        <vertAlign val="superscript"/>
        <sz val="11"/>
        <rFont val="Times New Roman"/>
        <family val="1"/>
      </rPr>
      <t>2</t>
    </r>
  </si>
  <si>
    <r>
      <rPr>
        <b/>
        <i/>
        <sz val="11"/>
        <rFont val="Times New Roman"/>
        <family val="1"/>
      </rPr>
      <t>F</t>
    </r>
    <r>
      <rPr>
        <b/>
        <sz val="11"/>
        <rFont val="Times New Roman"/>
        <family val="1"/>
      </rPr>
      <t>-statistic</t>
    </r>
  </si>
  <si>
    <t>HDPs</t>
  </si>
  <si>
    <t>N</t>
  </si>
  <si>
    <t>Y</t>
  </si>
  <si>
    <t>rs9855086</t>
  </si>
  <si>
    <t xml:space="preserve">MECOM </t>
  </si>
  <si>
    <t>Oncogenic transcriptional regulator in leukemia.</t>
  </si>
  <si>
    <t>T</t>
  </si>
  <si>
    <t>A</t>
  </si>
  <si>
    <t>rs7589428</t>
  </si>
  <si>
    <t xml:space="preserve">THADA </t>
  </si>
  <si>
    <t>Oncogene, apoptosis regulator, diabetes/PCOS link.</t>
  </si>
  <si>
    <t>G</t>
  </si>
  <si>
    <t>rs7139122</t>
  </si>
  <si>
    <t>CSAD</t>
  </si>
  <si>
    <t>Taurine biosynthesis rate-limiting decarboxylase with splicing variants.</t>
  </si>
  <si>
    <t>rs6015445</t>
  </si>
  <si>
    <t>ZNF831</t>
  </si>
  <si>
    <t>Predicted to enable zinc ion binding activity.</t>
  </si>
  <si>
    <t>C</t>
  </si>
  <si>
    <t>rs2782981</t>
  </si>
  <si>
    <t>LOC105378492</t>
  </si>
  <si>
    <t>ncRNA</t>
  </si>
  <si>
    <t>rs2208589</t>
  </si>
  <si>
    <t>PREX1</t>
  </si>
  <si>
    <t>RAC1 GEF activator, PIP3/Gβγ-responsive, cytoplasmic.</t>
  </si>
  <si>
    <t>rs13306561</t>
  </si>
  <si>
    <t xml:space="preserve">CLCN6
MTHFR </t>
  </si>
  <si>
    <t>CLCN6: Endosomal chloride/proton exchanger.
MTHFR: Folate metabolism enzyme, disease-associated.</t>
  </si>
  <si>
    <t>rs12656497</t>
  </si>
  <si>
    <t>LOC124900637</t>
  </si>
  <si>
    <t>rs11681248</t>
  </si>
  <si>
    <t>DARS1-AS1</t>
  </si>
  <si>
    <t>rs10882398</t>
  </si>
  <si>
    <t>PLCE1</t>
  </si>
  <si>
    <t>PLC enzyme, GEF activity, Ras/Rho regulated, nephrotic syndrome mutations, multiple isoforms.</t>
  </si>
  <si>
    <t>Gestational hypertension</t>
  </si>
  <si>
    <t>MECOM</t>
  </si>
  <si>
    <t>rs72837273</t>
  </si>
  <si>
    <t>NGFR-AS1</t>
  </si>
  <si>
    <t>rs6716620</t>
  </si>
  <si>
    <t>rs4373814</t>
  </si>
  <si>
    <t>None</t>
  </si>
  <si>
    <t>rs17085271</t>
  </si>
  <si>
    <t>IPCEF1</t>
  </si>
  <si>
    <t>Antioxidant peroxidase, membrane-associated.</t>
  </si>
  <si>
    <t>rs1177764</t>
  </si>
  <si>
    <t>Preeclampsia/eclampsia</t>
  </si>
  <si>
    <t>rs8111930</t>
  </si>
  <si>
    <t>MRPL4</t>
  </si>
  <si>
    <t>Nuclear-encoded, protein-rich mitochondrial ribosomes with alternative splicing.</t>
  </si>
  <si>
    <t>rs7963641</t>
  </si>
  <si>
    <t>CUX2</t>
  </si>
  <si>
    <t>Homeodomain and CUT domains, DNA-binding motifs, chromosomes 7, 10, 4.</t>
  </si>
  <si>
    <t>rs7417107</t>
  </si>
  <si>
    <t>TESK2</t>
  </si>
  <si>
    <t>Testis-specific serine/threonine kinase, meiotic/spermiogenesis role.</t>
  </si>
  <si>
    <t>rs7318880</t>
  </si>
  <si>
    <t>rs7043897</t>
  </si>
  <si>
    <t>rs6585195</t>
  </si>
  <si>
    <t>TCF7L2</t>
  </si>
  <si>
    <t>HMG transcription factor regulating glucose and diabetes risk.</t>
  </si>
  <si>
    <t>rs4669369</t>
  </si>
  <si>
    <t>LOC105373417</t>
  </si>
  <si>
    <t>rs4245909</t>
  </si>
  <si>
    <t>Transcriptional oncoprotein, interacts with multiple proteins, translocates with AML1 causing leukemia.</t>
  </si>
  <si>
    <t>rs1874490</t>
  </si>
  <si>
    <t>TSHZ3</t>
  </si>
  <si>
    <t>Zinc-finger transcription factor, urinary development, caspase silencing, Alzheimer's-linked.</t>
  </si>
  <si>
    <t>rs17030668</t>
  </si>
  <si>
    <t>THADA</t>
  </si>
  <si>
    <t>rs146316464</t>
  </si>
  <si>
    <t xml:space="preserve">ZNF831 </t>
  </si>
  <si>
    <t xml:space="preserve">Predicted to enable zinc ion binding activity. </t>
  </si>
  <si>
    <t>rs11650519</t>
  </si>
  <si>
    <t>SDK2</t>
  </si>
  <si>
    <t>Immunoglobulin-fibronectin sidekick homolog, uncharacterized, alternatively spliced.</t>
  </si>
  <si>
    <t>Note: HDPs → eGFR: 4 SNPs; HDPs → albuminuria: 10 SNPs; HDPs → CKD: 10 SNPs; Gestational hypertension → eGFR: 5 SNPs; Gestational hypertension → albuminuria: 6 SNPs; Gestational hypertension → CKD: 6 SNPs; Preeclampsia/eclampsia → eGFR: 10 SNPs; Preeclampsia/eclampsia → albuminuria: 4 SNPs; Preeclampsia/eclampsia → CKD: 4 SNPs</t>
  </si>
  <si>
    <t>Abbreviations: eGFR, estimated glomerular filtration rate; HDPs, hypertensive disorders of pregnancy; CKD, chronic kidney disease; SNP, single nucleotide polymorphism; NA, not applicable.</t>
  </si>
  <si>
    <t>Outcome</t>
  </si>
  <si>
    <t>No. SNP</t>
  </si>
  <si>
    <t>Inverse variance weighted</t>
  </si>
  <si>
    <t>SE</t>
  </si>
  <si>
    <t>OR (95% CI)</t>
  </si>
  <si>
    <r>
      <rPr>
        <b/>
        <i/>
        <sz val="11"/>
        <rFont val="Times New Roman"/>
        <family val="1"/>
      </rPr>
      <t>P</t>
    </r>
    <r>
      <rPr>
        <b/>
        <sz val="11"/>
        <rFont val="Times New Roman"/>
        <family val="1"/>
      </rPr>
      <t xml:space="preserve"> value</t>
    </r>
  </si>
  <si>
    <t>CKD</t>
  </si>
  <si>
    <t>1.01 (0.93-1.09)</t>
  </si>
  <si>
    <t>1.02 (0.94-1.11)</t>
  </si>
  <si>
    <t>0.97 (0.81-1.14)</t>
  </si>
  <si>
    <t>Albuminuria</t>
  </si>
  <si>
    <t>1.02 (1.00-1.03)</t>
  </si>
  <si>
    <t>1.02 (0.998-1.03)</t>
  </si>
  <si>
    <t>1.03 (0.99-1.06)</t>
  </si>
  <si>
    <t>eGFR</t>
  </si>
  <si>
    <t>1.00 (0.99-1.02)</t>
  </si>
  <si>
    <t>1.00 (0.98-1.02)</t>
  </si>
  <si>
    <t>1.01 (0.999-1.01)</t>
  </si>
  <si>
    <t>Abbreviations: eGFR, estimated glomerular filtration rate; HDPs, hypertensive disorders of pregnancy; CKD, chronic kidney disease; SNP, single nucleotide polymorphism</t>
  </si>
  <si>
    <t>MR-Egger estimate</t>
  </si>
  <si>
    <t>Weighted median</t>
  </si>
  <si>
    <t>MR Egger</t>
  </si>
  <si>
    <t>MR-Egger intercept</t>
  </si>
  <si>
    <t>Q</t>
  </si>
  <si>
    <r>
      <rPr>
        <b/>
        <sz val="11"/>
        <rFont val="Times New Roman"/>
        <family val="1"/>
      </rPr>
      <t xml:space="preserve">Cochran's Q test, </t>
    </r>
    <r>
      <rPr>
        <b/>
        <i/>
        <sz val="11"/>
        <rFont val="Times New Roman"/>
        <family val="1"/>
      </rPr>
      <t>P</t>
    </r>
    <r>
      <rPr>
        <b/>
        <sz val="11"/>
        <rFont val="Times New Roman"/>
        <family val="1"/>
      </rPr>
      <t xml:space="preserve"> value</t>
    </r>
  </si>
  <si>
    <t>Intercept</t>
  </si>
  <si>
    <t>1.00 (0.75-1.33)</t>
  </si>
  <si>
    <t>0.99 (0.89-1.10)</t>
  </si>
  <si>
    <t>0.89 (0.66-1.20)</t>
  </si>
  <si>
    <t>0.99 (0.90-1.10)</t>
  </si>
  <si>
    <t>2.77 (0.52-14.64)</t>
  </si>
  <si>
    <t>0.98 (0.86-1.12)</t>
  </si>
  <si>
    <t>1.00 (0.95-1.05)</t>
  </si>
  <si>
    <t>1.01 (0.99-1.03)</t>
  </si>
  <si>
    <t>0.98 (0.93-1.03)</t>
  </si>
  <si>
    <t>0.78 (0.64-0.95)</t>
  </si>
  <si>
    <t>1.01 (0.98-1.03)</t>
  </si>
  <si>
    <t>0.96 (0.86-1.07)</t>
  </si>
  <si>
    <t>1.01 (0.998-1.02)</t>
  </si>
  <si>
    <t>0.96 (0.93-1.00)</t>
  </si>
  <si>
    <t>0.99 (0.98-1.01)</t>
  </si>
  <si>
    <t>1.02 (0.98-1.05)</t>
  </si>
  <si>
    <t>Number of Outliers</t>
  </si>
  <si>
    <t>Global Test</t>
  </si>
  <si>
    <t>MR analysis</t>
  </si>
  <si>
    <t>Distortion test</t>
  </si>
  <si>
    <t>RSSobs</t>
  </si>
  <si>
    <t>Beta *</t>
  </si>
  <si>
    <t>SE *</t>
  </si>
  <si>
    <r>
      <rPr>
        <b/>
        <i/>
        <sz val="11"/>
        <rFont val="Times New Roman"/>
        <family val="1"/>
      </rPr>
      <t>P</t>
    </r>
    <r>
      <rPr>
        <b/>
        <sz val="11"/>
        <rFont val="Times New Roman"/>
        <family val="1"/>
      </rPr>
      <t xml:space="preserve"> value *</t>
    </r>
  </si>
  <si>
    <t>Coefficient</t>
  </si>
  <si>
    <r>
      <rPr>
        <b/>
        <i/>
        <sz val="11"/>
        <rFont val="Times New Roman"/>
        <family val="1"/>
      </rPr>
      <t>P</t>
    </r>
    <r>
      <rPr>
        <b/>
        <sz val="11"/>
        <rFont val="Times New Roman"/>
        <family val="1"/>
      </rPr>
      <t xml:space="preserve"> value </t>
    </r>
  </si>
  <si>
    <t>NA</t>
  </si>
  <si>
    <t xml:space="preserve">NA </t>
  </si>
  <si>
    <t>Abbreviations: eGFR, estimated glomerular filtration rate; HDPs, hypertensive disorders of pregnancy; CKD, chronic kidney disease; SNP, single nucleotide polymorphism; MR-PRESSO, Mendelian randomization-pleiotropy residual sum and outlier; NA, not applicable.</t>
  </si>
  <si>
    <r>
      <rPr>
        <b/>
        <sz val="11"/>
        <rFont val="Times New Roman"/>
        <family val="1"/>
      </rPr>
      <t>R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 xml:space="preserve"> for exposure (%)</t>
    </r>
  </si>
  <si>
    <t>Selected scenarios (OR)</t>
  </si>
  <si>
    <t>Statistical power (%)</t>
  </si>
  <si>
    <t>Gestational hypertention</t>
  </si>
  <si>
    <t>rs10857147</t>
  </si>
  <si>
    <t>rs61779275</t>
  </si>
  <si>
    <t>rs12140153</t>
  </si>
  <si>
    <t>rs1493694</t>
  </si>
  <si>
    <t>rs340874</t>
  </si>
  <si>
    <t>rs2820441</t>
  </si>
  <si>
    <t>rs348330</t>
  </si>
  <si>
    <t>rs11680058</t>
  </si>
  <si>
    <t>rs1260326</t>
  </si>
  <si>
    <t>rs17030845</t>
  </si>
  <si>
    <t>rs243019</t>
  </si>
  <si>
    <t>rs2080385</t>
  </si>
  <si>
    <t>rs13385171</t>
  </si>
  <si>
    <t>rs11688682</t>
  </si>
  <si>
    <t>rs7568172</t>
  </si>
  <si>
    <t>rs13389219</t>
  </si>
  <si>
    <t>rs2972144</t>
  </si>
  <si>
    <t>rs11709077</t>
  </si>
  <si>
    <t>rs1496653</t>
  </si>
  <si>
    <t>rs2292662</t>
  </si>
  <si>
    <t>rs11708067</t>
  </si>
  <si>
    <t>rs9873519</t>
  </si>
  <si>
    <t>rs6444809</t>
  </si>
  <si>
    <t>rs8192675</t>
  </si>
  <si>
    <t>rs7633675</t>
  </si>
  <si>
    <t>rs1468906</t>
  </si>
  <si>
    <t>rs56187241</t>
  </si>
  <si>
    <t>rs4865436</t>
  </si>
  <si>
    <t>rs10937721</t>
  </si>
  <si>
    <t>rs79920718</t>
  </si>
  <si>
    <t>rs6821438</t>
  </si>
  <si>
    <t>rs7669833</t>
  </si>
  <si>
    <t>rs745805</t>
  </si>
  <si>
    <t>rs6885132</t>
  </si>
  <si>
    <t>rs702634</t>
  </si>
  <si>
    <t>rs459193</t>
  </si>
  <si>
    <t>rs115505614</t>
  </si>
  <si>
    <t>rs648795</t>
  </si>
  <si>
    <t>rs9379084</t>
  </si>
  <si>
    <t>rs9368222</t>
  </si>
  <si>
    <t>rs601945</t>
  </si>
  <si>
    <t>rs11759026</t>
  </si>
  <si>
    <t>rs1573090</t>
  </si>
  <si>
    <t>rs17168486</t>
  </si>
  <si>
    <t>rs2215383</t>
  </si>
  <si>
    <t>rs1708302</t>
  </si>
  <si>
    <t>rs878521</t>
  </si>
  <si>
    <t>rs1562396</t>
  </si>
  <si>
    <t>rs1117610</t>
  </si>
  <si>
    <t>rs6459737</t>
  </si>
  <si>
    <t>rs515071</t>
  </si>
  <si>
    <t>rs10097617</t>
  </si>
  <si>
    <t>rs3802177</t>
  </si>
  <si>
    <t>rs17772814</t>
  </si>
  <si>
    <t>rs1561927</t>
  </si>
  <si>
    <t>rs4977213</t>
  </si>
  <si>
    <t>rs12719778</t>
  </si>
  <si>
    <t>rs10974438</t>
  </si>
  <si>
    <t>rs10811660</t>
  </si>
  <si>
    <t>rs12001437</t>
  </si>
  <si>
    <t>rs17791513</t>
  </si>
  <si>
    <t>rs2796441</t>
  </si>
  <si>
    <t>rs505922</t>
  </si>
  <si>
    <t>rs28533815</t>
  </si>
  <si>
    <t>rs11257655</t>
  </si>
  <si>
    <t>rs2812545</t>
  </si>
  <si>
    <t>rs703972</t>
  </si>
  <si>
    <t>rs10882099</t>
  </si>
  <si>
    <t>rs139688524</t>
  </si>
  <si>
    <t>rs116425039</t>
  </si>
  <si>
    <t>rs35011184</t>
  </si>
  <si>
    <t>rs35777422</t>
  </si>
  <si>
    <t>rs4929965</t>
  </si>
  <si>
    <t>rs231360</t>
  </si>
  <si>
    <t>rs2237895</t>
  </si>
  <si>
    <t>rs5215</t>
  </si>
  <si>
    <t>rs145678014</t>
  </si>
  <si>
    <t>rs1783541</t>
  </si>
  <si>
    <t>rs77464186</t>
  </si>
  <si>
    <t>rs10830963</t>
  </si>
  <si>
    <t>rs10750397</t>
  </si>
  <si>
    <t>rs67232546</t>
  </si>
  <si>
    <t>rs11063069</t>
  </si>
  <si>
    <t>rs76895963</t>
  </si>
  <si>
    <t>rs11048456</t>
  </si>
  <si>
    <t>rs7966976</t>
  </si>
  <si>
    <t>rs2258238</t>
  </si>
  <si>
    <t>rs1705263</t>
  </si>
  <si>
    <t>rs56348580</t>
  </si>
  <si>
    <t>rs11614914</t>
  </si>
  <si>
    <t>rs11842871</t>
  </si>
  <si>
    <t>rs1359790</t>
  </si>
  <si>
    <t>rs17122772</t>
  </si>
  <si>
    <t>rs17522122</t>
  </si>
  <si>
    <t>rs11856307</t>
  </si>
  <si>
    <t>rs2351707</t>
  </si>
  <si>
    <t>rs2290202</t>
  </si>
  <si>
    <t>rs13330951</t>
  </si>
  <si>
    <t>rs72802358</t>
  </si>
  <si>
    <t>rs2925979</t>
  </si>
  <si>
    <t>rs8071043</t>
  </si>
  <si>
    <t>rs4925109</t>
  </si>
  <si>
    <t>rs10908278</t>
  </si>
  <si>
    <t>rs35895680</t>
  </si>
  <si>
    <t>rs1517037</t>
  </si>
  <si>
    <t>rs10419627</t>
  </si>
  <si>
    <t>rs739846</t>
  </si>
  <si>
    <t>rs429358</t>
  </si>
  <si>
    <t>rs9304665</t>
  </si>
  <si>
    <t>rs1007090</t>
  </si>
  <si>
    <t>rs4812034</t>
  </si>
  <si>
    <t>rs2023681</t>
  </si>
  <si>
    <t>rs5758223</t>
  </si>
  <si>
    <t>rs36138276</t>
  </si>
  <si>
    <t>rs301805</t>
  </si>
  <si>
    <t>rs1937443</t>
  </si>
  <si>
    <t>rs12042107</t>
  </si>
  <si>
    <t>rs12027999</t>
  </si>
  <si>
    <t>rs35702515</t>
  </si>
  <si>
    <t>rs13030994</t>
  </si>
  <si>
    <t>rs12474587</t>
  </si>
  <si>
    <t>rs11712680</t>
  </si>
  <si>
    <t>rs1154693</t>
  </si>
  <si>
    <t>rs6893752</t>
  </si>
  <si>
    <t>rs12186738</t>
  </si>
  <si>
    <t>rs4044321</t>
  </si>
  <si>
    <t>rs10498846</t>
  </si>
  <si>
    <t>rs2892512</t>
  </si>
  <si>
    <t>rs240963</t>
  </si>
  <si>
    <t>rs4236259</t>
  </si>
  <si>
    <t>rs10250550</t>
  </si>
  <si>
    <t>rs13246563</t>
  </si>
  <si>
    <t>rs11768481</t>
  </si>
  <si>
    <t>rs12333760</t>
  </si>
  <si>
    <t>rs10233018</t>
  </si>
  <si>
    <t>rs10279261</t>
  </si>
  <si>
    <t>rs1565735</t>
  </si>
  <si>
    <t>rs7829715</t>
  </si>
  <si>
    <t>rs4543592</t>
  </si>
  <si>
    <t>rs7921378</t>
  </si>
  <si>
    <t>rs12356821</t>
  </si>
  <si>
    <t>rs6265</t>
  </si>
  <si>
    <t>rs7929518</t>
  </si>
  <si>
    <t>rs7938812</t>
  </si>
  <si>
    <t>rs7322872</t>
  </si>
  <si>
    <t>rs1435741</t>
  </si>
  <si>
    <t>rs1050847</t>
  </si>
  <si>
    <t>rs11658881</t>
  </si>
  <si>
    <t>rs11872397</t>
  </si>
  <si>
    <t>rs76608582</t>
  </si>
  <si>
    <t>rs134529</t>
  </si>
  <si>
    <t>rs72634826</t>
  </si>
  <si>
    <t>rs78886584</t>
  </si>
  <si>
    <t>rs4295917</t>
  </si>
  <si>
    <t>rs2984618</t>
  </si>
  <si>
    <t>rs657452</t>
  </si>
  <si>
    <t>rs2568958</t>
  </si>
  <si>
    <t>rs6669189</t>
  </si>
  <si>
    <t>rs34517439</t>
  </si>
  <si>
    <t>rs11165643</t>
  </si>
  <si>
    <t>rs4421623</t>
  </si>
  <si>
    <t>rs7550711</t>
  </si>
  <si>
    <t>rs197374</t>
  </si>
  <si>
    <t>rs61813324</t>
  </si>
  <si>
    <t>rs12564992</t>
  </si>
  <si>
    <t>rs543874</t>
  </si>
  <si>
    <t>rs576503</t>
  </si>
  <si>
    <t>rs10801377</t>
  </si>
  <si>
    <t>rs8024</t>
  </si>
  <si>
    <t>rs17014375</t>
  </si>
  <si>
    <t>rs12042959</t>
  </si>
  <si>
    <t>rs77165542</t>
  </si>
  <si>
    <t>rs6743060</t>
  </si>
  <si>
    <t>rs10929925</t>
  </si>
  <si>
    <t>rs7601870</t>
  </si>
  <si>
    <t>rs6752378</t>
  </si>
  <si>
    <t>rs10048652</t>
  </si>
  <si>
    <t>rs786420</t>
  </si>
  <si>
    <t>rs1421598</t>
  </si>
  <si>
    <t>rs13387836</t>
  </si>
  <si>
    <t>rs1861412</t>
  </si>
  <si>
    <t>rs6728037</t>
  </si>
  <si>
    <t>rs12714199</t>
  </si>
  <si>
    <t>rs11677607</t>
  </si>
  <si>
    <t>rs264948</t>
  </si>
  <si>
    <t>rs6739199</t>
  </si>
  <si>
    <t>rs76900466</t>
  </si>
  <si>
    <t>rs2119137</t>
  </si>
  <si>
    <t>rs7588437</t>
  </si>
  <si>
    <t>rs7594237</t>
  </si>
  <si>
    <t>rs4482463</t>
  </si>
  <si>
    <t>rs11692326</t>
  </si>
  <si>
    <t>rs4673553</t>
  </si>
  <si>
    <t>rs12476312</t>
  </si>
  <si>
    <t>rs10490871</t>
  </si>
  <si>
    <t>rs1799923</t>
  </si>
  <si>
    <t>rs13076052</t>
  </si>
  <si>
    <t>rs6446187</t>
  </si>
  <si>
    <t>rs1916801</t>
  </si>
  <si>
    <t>rs1452075</t>
  </si>
  <si>
    <t>rs7647242</t>
  </si>
  <si>
    <t>rs13068138</t>
  </si>
  <si>
    <t>rs1949197</t>
  </si>
  <si>
    <t>rs1492014</t>
  </si>
  <si>
    <t>rs1436343</t>
  </si>
  <si>
    <t>rs1289736</t>
  </si>
  <si>
    <t>rs17619973</t>
  </si>
  <si>
    <t>rs7621025</t>
  </si>
  <si>
    <t>rs16851483</t>
  </si>
  <si>
    <t>rs355777</t>
  </si>
  <si>
    <t>rs10513801</t>
  </si>
  <si>
    <t>rs994596</t>
  </si>
  <si>
    <t>rs34811474</t>
  </si>
  <si>
    <t>rs73213484</t>
  </si>
  <si>
    <t>rs337637</t>
  </si>
  <si>
    <t>rs10938397</t>
  </si>
  <si>
    <t>rs4865381</t>
  </si>
  <si>
    <t>rs12499367</t>
  </si>
  <si>
    <t>rs11945861</t>
  </si>
  <si>
    <t>rs7683046</t>
  </si>
  <si>
    <t>rs12645001</t>
  </si>
  <si>
    <t>rs13107325</t>
  </si>
  <si>
    <t>rs4834272</t>
  </si>
  <si>
    <t>rs1403846</t>
  </si>
  <si>
    <t>rs4864201</t>
  </si>
  <si>
    <t>rs57800857</t>
  </si>
  <si>
    <t>rs35107973</t>
  </si>
  <si>
    <t>rs750090</t>
  </si>
  <si>
    <t>rs1491334</t>
  </si>
  <si>
    <t>rs782971</t>
  </si>
  <si>
    <t>rs10471636</t>
  </si>
  <si>
    <t>rs2112347</t>
  </si>
  <si>
    <t>rs6870983</t>
  </si>
  <si>
    <t>rs2161228</t>
  </si>
  <si>
    <t>rs10473922</t>
  </si>
  <si>
    <t>rs6885199</t>
  </si>
  <si>
    <t>rs158186</t>
  </si>
  <si>
    <t>rs4895231</t>
  </si>
  <si>
    <t>rs13174863</t>
  </si>
  <si>
    <t>rs4569924</t>
  </si>
  <si>
    <t>rs2053682</t>
  </si>
  <si>
    <t>rs11751591</t>
  </si>
  <si>
    <t>rs205262</t>
  </si>
  <si>
    <t>rs1579557</t>
  </si>
  <si>
    <t>rs35679149</t>
  </si>
  <si>
    <t>rs2206277</t>
  </si>
  <si>
    <t>rs1327259</t>
  </si>
  <si>
    <t>rs62412826</t>
  </si>
  <si>
    <t>rs209416</t>
  </si>
  <si>
    <t>rs13209872</t>
  </si>
  <si>
    <t>rs1417665</t>
  </si>
  <si>
    <t>rs768023</t>
  </si>
  <si>
    <t>rs2357760</t>
  </si>
  <si>
    <t>rs198665</t>
  </si>
  <si>
    <t>rs2185027</t>
  </si>
  <si>
    <t>rs12207125</t>
  </si>
  <si>
    <t>rs13213408</t>
  </si>
  <si>
    <t>rs11971098</t>
  </si>
  <si>
    <t>rs10237317</t>
  </si>
  <si>
    <t>rs73124396</t>
  </si>
  <si>
    <t>rs2267812</t>
  </si>
  <si>
    <t>rs1167800</t>
  </si>
  <si>
    <t>rs7805441</t>
  </si>
  <si>
    <t>rs2299383</t>
  </si>
  <si>
    <t>rs2045293</t>
  </si>
  <si>
    <t>rs2289705</t>
  </si>
  <si>
    <t>rs4240673</t>
  </si>
  <si>
    <t>rs2959592</t>
  </si>
  <si>
    <t>rs1421334</t>
  </si>
  <si>
    <t>rs4320543</t>
  </si>
  <si>
    <t>rs12681792</t>
  </si>
  <si>
    <t>rs9918905</t>
  </si>
  <si>
    <t>rs1808629</t>
  </si>
  <si>
    <t>rs17405819</t>
  </si>
  <si>
    <t>rs10124645</t>
  </si>
  <si>
    <t>rs10756714</t>
  </si>
  <si>
    <t>rs10962550</t>
  </si>
  <si>
    <t>rs2183824</t>
  </si>
  <si>
    <t>rs973345</t>
  </si>
  <si>
    <t>rs1472169</t>
  </si>
  <si>
    <t>rs7357754</t>
  </si>
  <si>
    <t>rs7023781</t>
  </si>
  <si>
    <t>rs10118701</t>
  </si>
  <si>
    <t>rs7024334</t>
  </si>
  <si>
    <t>rs1928295</t>
  </si>
  <si>
    <t>rs3829849</t>
  </si>
  <si>
    <t>rs1009473</t>
  </si>
  <si>
    <t>rs7905967</t>
  </si>
  <si>
    <t>rs34930419</t>
  </si>
  <si>
    <t>rs10823893</t>
  </si>
  <si>
    <t>rs10761785</t>
  </si>
  <si>
    <t>rs522110</t>
  </si>
  <si>
    <t>rs11245456</t>
  </si>
  <si>
    <t>rs4880341</t>
  </si>
  <si>
    <t>rs4757144</t>
  </si>
  <si>
    <t>rs2862961</t>
  </si>
  <si>
    <t>rs10742752</t>
  </si>
  <si>
    <t>rs7124681</t>
  </si>
  <si>
    <t>rs34292685</t>
  </si>
  <si>
    <t>rs2605603</t>
  </si>
  <si>
    <t>rs1048932</t>
  </si>
  <si>
    <t>rs1003081</t>
  </si>
  <si>
    <t>rs1050071</t>
  </si>
  <si>
    <t>rs4936175</t>
  </si>
  <si>
    <t>rs329651</t>
  </si>
  <si>
    <t>rs12364470</t>
  </si>
  <si>
    <t>rs11611246</t>
  </si>
  <si>
    <t>rs7976757</t>
  </si>
  <si>
    <t>rs7138803</t>
  </si>
  <si>
    <t>rs689415</t>
  </si>
  <si>
    <t>rs11116191</t>
  </si>
  <si>
    <t>rs2279574</t>
  </si>
  <si>
    <t>rs2712643</t>
  </si>
  <si>
    <t>rs17033633</t>
  </si>
  <si>
    <t>rs6606686</t>
  </si>
  <si>
    <t>rs11066320</t>
  </si>
  <si>
    <t>rs6490117</t>
  </si>
  <si>
    <t>rs4319547</t>
  </si>
  <si>
    <t>rs7307277</t>
  </si>
  <si>
    <t>rs9579775</t>
  </si>
  <si>
    <t>rs12872889</t>
  </si>
  <si>
    <t>rs497255</t>
  </si>
  <si>
    <t>rs12429545</t>
  </si>
  <si>
    <t>rs6561937</t>
  </si>
  <si>
    <t>rs4055791</t>
  </si>
  <si>
    <t>rs9571687</t>
  </si>
  <si>
    <t>rs72632798</t>
  </si>
  <si>
    <t>rs1927790</t>
  </si>
  <si>
    <t>rs9522180</t>
  </si>
  <si>
    <t>rs2754079</t>
  </si>
  <si>
    <t>rs1569979</t>
  </si>
  <si>
    <t>rs35020117</t>
  </si>
  <si>
    <t>rs7141420</t>
  </si>
  <si>
    <t>rs1285997</t>
  </si>
  <si>
    <t>rs942066</t>
  </si>
  <si>
    <t>rs3803286</t>
  </si>
  <si>
    <t>rs709400</t>
  </si>
  <si>
    <t>rs12101625</t>
  </si>
  <si>
    <t>rs8036882</t>
  </si>
  <si>
    <t>rs8024806</t>
  </si>
  <si>
    <t>rs8033510</t>
  </si>
  <si>
    <t>rs4548812</t>
  </si>
  <si>
    <t>rs35364449</t>
  </si>
  <si>
    <t>rs11856579</t>
  </si>
  <si>
    <t>rs11073382</t>
  </si>
  <si>
    <t>rs214249</t>
  </si>
  <si>
    <t>rs12448257</t>
  </si>
  <si>
    <t>rs879620</t>
  </si>
  <si>
    <t>rs9926784</t>
  </si>
  <si>
    <t>rs2342892</t>
  </si>
  <si>
    <t>rs7498665</t>
  </si>
  <si>
    <t>rs9319584</t>
  </si>
  <si>
    <t>rs2303223</t>
  </si>
  <si>
    <t>rs1558902</t>
  </si>
  <si>
    <t>rs4790292</t>
  </si>
  <si>
    <t>rs3826408</t>
  </si>
  <si>
    <t>rs4986044</t>
  </si>
  <si>
    <t>rs12150665</t>
  </si>
  <si>
    <t>rs56161855</t>
  </si>
  <si>
    <t>rs7211966</t>
  </si>
  <si>
    <t>rs8075273</t>
  </si>
  <si>
    <t>rs2619976</t>
  </si>
  <si>
    <t>rs12949279</t>
  </si>
  <si>
    <t>rs7503597</t>
  </si>
  <si>
    <t>rs9955276</t>
  </si>
  <si>
    <t>rs1808579</t>
  </si>
  <si>
    <t>rs16975921</t>
  </si>
  <si>
    <t>rs1518159</t>
  </si>
  <si>
    <t>rs7239114</t>
  </si>
  <si>
    <t>rs6567160</t>
  </si>
  <si>
    <t>rs17066856</t>
  </si>
  <si>
    <t>rs12981256</t>
  </si>
  <si>
    <t>rs273504</t>
  </si>
  <si>
    <t>rs17724992</t>
  </si>
  <si>
    <t>rs11880870</t>
  </si>
  <si>
    <t>rs12462975</t>
  </si>
  <si>
    <t>rs7245985</t>
  </si>
  <si>
    <t>rs7250833</t>
  </si>
  <si>
    <t>rs185350</t>
  </si>
  <si>
    <t>rs11672660</t>
  </si>
  <si>
    <t>rs1884389</t>
  </si>
  <si>
    <t>rs1884897</t>
  </si>
  <si>
    <t>rs1409818</t>
  </si>
  <si>
    <t>rs16989232</t>
  </si>
  <si>
    <t>rs13043475</t>
  </si>
  <si>
    <t>rs2836754</t>
  </si>
  <si>
    <t>rs915814</t>
  </si>
  <si>
    <t>rs427943</t>
  </si>
  <si>
    <t>rs13053342</t>
  </si>
  <si>
    <t xml:space="preserve">* Outlier-corrected estimate. </t>
    <phoneticPr fontId="15" type="noConversion"/>
  </si>
  <si>
    <t>Outcome sample size</t>
    <phoneticPr fontId="16" type="noConversion"/>
  </si>
  <si>
    <t>Covariate</t>
  </si>
  <si>
    <t>β</t>
  </si>
  <si>
    <t>Abbreviations: OR: odds ratio; CI: confidence interval; HDPs, hypertensive disorders of pregnancy; SNP, single nucleotide polymorphism.</t>
  </si>
  <si>
    <t>Supplementary Table 4. MR-PRESSO test results examining the associations between hypertensive disorders of pregnancy (HDPs) and kidney function</t>
    <phoneticPr fontId="15" type="noConversion"/>
  </si>
  <si>
    <t xml:space="preserve"> BMI, smoking, and Type 2 Diabetes </t>
    <phoneticPr fontId="16" type="noConversion"/>
  </si>
  <si>
    <t>1.02 (0.99-1.05)</t>
    <phoneticPr fontId="16" type="noConversion"/>
  </si>
  <si>
    <t>Egger Intercept</t>
    <phoneticPr fontId="16" type="noConversion"/>
  </si>
  <si>
    <t>Supplementary Table 7. Multivariable Mendelian randomization-Egger analysis of the associations between hypertensive disorders of pregnancy (HDPs) and albuminuria, adjusting for three risk factors.</t>
    <phoneticPr fontId="16" type="noConversion"/>
  </si>
  <si>
    <r>
      <t>P</t>
    </r>
    <r>
      <rPr>
        <b/>
        <sz val="11"/>
        <color rgb="FF000000"/>
        <rFont val="Times New Roman"/>
        <family val="1"/>
      </rPr>
      <t xml:space="preserve"> value</t>
    </r>
  </si>
  <si>
    <r>
      <rPr>
        <b/>
        <sz val="11"/>
        <color rgb="FF000000"/>
        <rFont val="Times New Roman"/>
        <family val="1"/>
      </rPr>
      <t>Intercept</t>
    </r>
    <r>
      <rPr>
        <b/>
        <i/>
        <sz val="11"/>
        <color rgb="FF000000"/>
        <rFont val="Times New Roman"/>
        <family val="1"/>
      </rPr>
      <t xml:space="preserve"> P </t>
    </r>
    <r>
      <rPr>
        <b/>
        <sz val="11"/>
        <color rgb="FF000000"/>
        <rFont val="Times New Roman"/>
        <family val="1"/>
      </rPr>
      <t>value</t>
    </r>
    <phoneticPr fontId="16" type="noConversion"/>
  </si>
  <si>
    <t>Supplementary Table 5. Genetic instruments for body mass index, type 2 diabetes and smoking6</t>
    <phoneticPr fontId="16" type="noConversion"/>
  </si>
  <si>
    <t>Supplementary Table 6. Multivariable Mendelian randomization-Egger analysis of the associations between hypertensive disorders of pregnancy (HDPs) and albuminuria, adjusting for three risk factors.</t>
    <phoneticPr fontId="16" type="noConversion"/>
  </si>
  <si>
    <t>Supplementary Table 7. Statistical power of univariable Mendelian randomization (MR) in detecting different ORs at a 5% type I error level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</si>
</sst>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00_);[Red]\(0.00000\)"/>
    <numFmt numFmtId="177" formatCode="0.00_ "/>
    <numFmt numFmtId="178" formatCode="0.000000_ "/>
    <numFmt numFmtId="179" formatCode="0_);[Red]\(0\)"/>
    <numFmt numFmtId="180" formatCode="0.000_);[Red]\(0.000\)"/>
    <numFmt numFmtId="181" formatCode="0.000_ "/>
    <numFmt numFmtId="182" formatCode="0.000000_);[Red]\(0.000000\)"/>
    <numFmt numFmtId="183" formatCode="#,##0_ "/>
    <numFmt numFmtId="184" formatCode="0_ "/>
  </numFmts>
  <fonts count="23" x14ac:knownFonts="1">
    <font>
      <sz val="11"/>
      <color theme="1"/>
      <name val="宋体"/>
      <charset val="134"/>
      <scheme val="minor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宋体"/>
      <charset val="134"/>
      <scheme val="minor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name val="宋体"/>
      <charset val="134"/>
    </font>
    <font>
      <sz val="11"/>
      <color rgb="FF00000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1"/>
      <name val="Times New Roman"/>
      <family val="1"/>
    </font>
    <font>
      <b/>
      <sz val="12"/>
      <name val="Times New Roman"/>
      <family val="1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.5"/>
      <color theme="1"/>
      <name val="Times New Roman"/>
      <family val="1"/>
    </font>
    <font>
      <sz val="10.5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0.5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BF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D9D9D9"/>
      </top>
      <bottom style="medium">
        <color theme="2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rgb="FFD9D9D9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1498458815271462"/>
      </bottom>
      <diagonal/>
    </border>
    <border>
      <left/>
      <right/>
      <top style="thin">
        <color theme="0" tint="-0.1498458815271462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0" tint="-0.1498458815271462"/>
      </top>
      <bottom style="medium">
        <color auto="1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1" fontId="3" fillId="2" borderId="0" xfId="0" applyNumberFormat="1" applyFont="1" applyFill="1" applyAlignment="1">
      <alignment horizontal="left" vertical="center"/>
    </xf>
    <xf numFmtId="176" fontId="4" fillId="2" borderId="2" xfId="0" applyNumberFormat="1" applyFont="1" applyFill="1" applyBorder="1" applyAlignment="1">
      <alignment horizontal="left" vertical="center"/>
    </xf>
    <xf numFmtId="176" fontId="3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1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177" fontId="0" fillId="0" borderId="0" xfId="0" applyNumberForma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78" fontId="5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178" fontId="5" fillId="2" borderId="5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178" fontId="5" fillId="2" borderId="7" xfId="0" applyNumberFormat="1" applyFont="1" applyFill="1" applyBorder="1" applyAlignment="1">
      <alignment horizontal="center" vertical="center"/>
    </xf>
    <xf numFmtId="179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8" fontId="5" fillId="2" borderId="8" xfId="0" applyNumberFormat="1" applyFont="1" applyFill="1" applyBorder="1" applyAlignment="1">
      <alignment horizontal="center" vertical="center"/>
    </xf>
    <xf numFmtId="179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5" fillId="2" borderId="6" xfId="0" applyNumberFormat="1" applyFont="1" applyFill="1" applyBorder="1" applyAlignment="1">
      <alignment horizontal="center" vertical="center"/>
    </xf>
    <xf numFmtId="179" fontId="5" fillId="2" borderId="6" xfId="0" applyNumberFormat="1" applyFont="1" applyFill="1" applyBorder="1" applyAlignment="1">
      <alignment horizontal="center" vertical="center"/>
    </xf>
    <xf numFmtId="178" fontId="5" fillId="2" borderId="10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center" vertical="center"/>
    </xf>
    <xf numFmtId="179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/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180" fontId="4" fillId="2" borderId="4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/>
    <xf numFmtId="0" fontId="5" fillId="2" borderId="0" xfId="0" applyFont="1" applyFill="1" applyAlignment="1"/>
    <xf numFmtId="0" fontId="5" fillId="2" borderId="14" xfId="0" applyFont="1" applyFill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/>
    <xf numFmtId="0" fontId="5" fillId="2" borderId="15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/>
    <xf numFmtId="0" fontId="5" fillId="2" borderId="13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81" fontId="1" fillId="2" borderId="4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right" vertical="center"/>
    </xf>
    <xf numFmtId="180" fontId="1" fillId="2" borderId="4" xfId="0" applyNumberFormat="1" applyFont="1" applyFill="1" applyBorder="1" applyAlignment="1">
      <alignment horizontal="right" vertical="center" wrapText="1"/>
    </xf>
    <xf numFmtId="180" fontId="4" fillId="2" borderId="4" xfId="0" applyNumberFormat="1" applyFont="1" applyFill="1" applyBorder="1" applyAlignment="1">
      <alignment horizontal="right" vertical="center" wrapText="1"/>
    </xf>
    <xf numFmtId="178" fontId="5" fillId="2" borderId="12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/>
    </xf>
    <xf numFmtId="182" fontId="5" fillId="2" borderId="13" xfId="0" applyNumberFormat="1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182" fontId="5" fillId="2" borderId="14" xfId="0" applyNumberFormat="1" applyFont="1" applyFill="1" applyBorder="1" applyAlignment="1">
      <alignment horizontal="left" vertical="top"/>
    </xf>
    <xf numFmtId="178" fontId="5" fillId="2" borderId="13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182" fontId="5" fillId="2" borderId="1" xfId="0" applyNumberFormat="1" applyFont="1" applyFill="1" applyBorder="1" applyAlignment="1">
      <alignment horizontal="left" vertical="top"/>
    </xf>
    <xf numFmtId="178" fontId="1" fillId="2" borderId="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/>
    </xf>
    <xf numFmtId="178" fontId="5" fillId="2" borderId="14" xfId="0" applyNumberFormat="1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/>
    </xf>
    <xf numFmtId="178" fontId="5" fillId="2" borderId="14" xfId="0" applyNumberFormat="1" applyFont="1" applyFill="1" applyBorder="1" applyAlignment="1">
      <alignment horizontal="left" vertical="top"/>
    </xf>
    <xf numFmtId="11" fontId="5" fillId="2" borderId="13" xfId="0" applyNumberFormat="1" applyFont="1" applyFill="1" applyBorder="1" applyAlignment="1">
      <alignment horizontal="left" vertical="center"/>
    </xf>
    <xf numFmtId="178" fontId="5" fillId="2" borderId="13" xfId="0" applyNumberFormat="1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left" vertical="top"/>
    </xf>
    <xf numFmtId="178" fontId="5" fillId="2" borderId="1" xfId="0" applyNumberFormat="1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183" fontId="4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178" fontId="5" fillId="2" borderId="12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178" fontId="5" fillId="2" borderId="0" xfId="0" applyNumberFormat="1" applyFont="1" applyFill="1" applyAlignment="1">
      <alignment horizontal="left" vertical="center"/>
    </xf>
    <xf numFmtId="11" fontId="9" fillId="2" borderId="13" xfId="0" applyNumberFormat="1" applyFont="1" applyFill="1" applyBorder="1" applyAlignment="1">
      <alignment horizontal="left" vertical="center"/>
    </xf>
    <xf numFmtId="178" fontId="5" fillId="0" borderId="0" xfId="0" applyNumberFormat="1" applyFont="1" applyAlignment="1"/>
    <xf numFmtId="0" fontId="5" fillId="2" borderId="0" xfId="0" applyFont="1" applyFill="1" applyAlignment="1">
      <alignment horizontal="center"/>
    </xf>
    <xf numFmtId="178" fontId="5" fillId="2" borderId="0" xfId="0" applyNumberFormat="1" applyFont="1" applyFill="1" applyAlignment="1">
      <alignment horizontal="left" vertical="top"/>
    </xf>
    <xf numFmtId="184" fontId="5" fillId="2" borderId="0" xfId="0" applyNumberFormat="1" applyFont="1" applyFill="1" applyAlignment="1">
      <alignment horizontal="left" vertical="top"/>
    </xf>
    <xf numFmtId="182" fontId="5" fillId="2" borderId="0" xfId="0" applyNumberFormat="1" applyFont="1" applyFill="1" applyAlignment="1">
      <alignment horizontal="left" vertical="top"/>
    </xf>
    <xf numFmtId="0" fontId="5" fillId="2" borderId="13" xfId="0" applyFont="1" applyFill="1" applyBorder="1" applyAlignment="1">
      <alignment horizontal="center"/>
    </xf>
    <xf numFmtId="177" fontId="5" fillId="2" borderId="13" xfId="0" applyNumberFormat="1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14" xfId="0" applyFont="1" applyFill="1" applyBorder="1" applyAlignment="1">
      <alignment horizontal="center" vertical="center"/>
    </xf>
    <xf numFmtId="177" fontId="5" fillId="2" borderId="14" xfId="0" applyNumberFormat="1" applyFont="1" applyFill="1" applyBorder="1" applyAlignment="1">
      <alignment horizontal="left" vertical="top"/>
    </xf>
    <xf numFmtId="0" fontId="5" fillId="2" borderId="19" xfId="0" applyFont="1" applyFill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top"/>
    </xf>
    <xf numFmtId="182" fontId="5" fillId="2" borderId="19" xfId="0" applyNumberFormat="1" applyFont="1" applyFill="1" applyBorder="1" applyAlignment="1">
      <alignment horizontal="left" vertical="top"/>
    </xf>
    <xf numFmtId="0" fontId="1" fillId="0" borderId="0" xfId="0" applyFont="1" applyAlignment="1"/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11" fontId="10" fillId="2" borderId="0" xfId="0" applyNumberFormat="1" applyFont="1" applyFill="1" applyAlignment="1">
      <alignment horizontal="left" vertical="center"/>
    </xf>
    <xf numFmtId="179" fontId="4" fillId="2" borderId="2" xfId="0" applyNumberFormat="1" applyFont="1" applyFill="1" applyBorder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/>
    <xf numFmtId="0" fontId="19" fillId="2" borderId="23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/>
    </xf>
    <xf numFmtId="177" fontId="20" fillId="2" borderId="2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77" fontId="21" fillId="2" borderId="23" xfId="0" applyNumberFormat="1" applyFont="1" applyFill="1" applyBorder="1" applyAlignment="1">
      <alignment horizontal="center" vertical="center" wrapText="1"/>
    </xf>
    <xf numFmtId="177" fontId="20" fillId="2" borderId="23" xfId="0" applyNumberFormat="1" applyFont="1" applyFill="1" applyBorder="1" applyAlignment="1">
      <alignment horizontal="center" vertical="center" wrapText="1"/>
    </xf>
    <xf numFmtId="177" fontId="17" fillId="0" borderId="0" xfId="0" applyNumberFormat="1" applyFont="1" applyAlignment="1">
      <alignment vertical="center" wrapText="1"/>
    </xf>
    <xf numFmtId="0" fontId="2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5" fillId="2" borderId="1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81" fontId="1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wrapText="1"/>
    </xf>
    <xf numFmtId="177" fontId="1" fillId="2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2" borderId="0" xfId="0" applyNumberFormat="1" applyFont="1" applyFill="1" applyAlignment="1">
      <alignment horizontal="left" vertical="center" wrapText="1"/>
    </xf>
    <xf numFmtId="177" fontId="5" fillId="2" borderId="5" xfId="0" applyNumberFormat="1" applyFont="1" applyFill="1" applyBorder="1" applyAlignment="1">
      <alignment horizontal="left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2" borderId="8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H17" sqref="H17"/>
    </sheetView>
  </sheetViews>
  <sheetFormatPr defaultColWidth="9" defaultRowHeight="13.5" x14ac:dyDescent="0.15"/>
  <sheetData>
    <row r="1" spans="1:9" ht="15" x14ac:dyDescent="0.25">
      <c r="A1" s="120" t="s">
        <v>0</v>
      </c>
    </row>
    <row r="4" spans="1:9" ht="14.25" x14ac:dyDescent="0.2">
      <c r="A4" s="121" t="s">
        <v>1</v>
      </c>
      <c r="B4" s="121"/>
    </row>
    <row r="5" spans="1:9" ht="14.25" x14ac:dyDescent="0.2">
      <c r="A5" s="121" t="s">
        <v>2</v>
      </c>
      <c r="B5" s="121"/>
    </row>
    <row r="6" spans="1:9" ht="14.25" x14ac:dyDescent="0.2">
      <c r="A6" s="121" t="s">
        <v>3</v>
      </c>
      <c r="B6" s="121"/>
    </row>
    <row r="7" spans="1:9" ht="14.25" x14ac:dyDescent="0.2">
      <c r="A7" s="121" t="s">
        <v>4</v>
      </c>
      <c r="B7" s="121"/>
    </row>
    <row r="8" spans="1:9" ht="14.25" x14ac:dyDescent="0.2">
      <c r="A8" s="121" t="s">
        <v>5</v>
      </c>
    </row>
    <row r="9" spans="1:9" ht="14.25" x14ac:dyDescent="0.2">
      <c r="A9" s="121" t="s">
        <v>6</v>
      </c>
    </row>
    <row r="10" spans="1:9" ht="13.9" customHeight="1" x14ac:dyDescent="0.2">
      <c r="A10" s="121" t="s">
        <v>558</v>
      </c>
      <c r="B10" s="121"/>
      <c r="C10" s="121"/>
      <c r="D10" s="121"/>
      <c r="E10" s="121"/>
      <c r="F10" s="121"/>
      <c r="G10" s="121"/>
      <c r="H10" s="121"/>
      <c r="I10" s="121"/>
    </row>
  </sheetData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37"/>
  <sheetViews>
    <sheetView zoomScale="60" zoomScaleNormal="60" workbookViewId="0">
      <selection activeCell="H41" sqref="H41"/>
    </sheetView>
  </sheetViews>
  <sheetFormatPr defaultColWidth="8.875" defaultRowHeight="15" x14ac:dyDescent="0.15"/>
  <cols>
    <col min="2" max="2" width="23.25" customWidth="1"/>
    <col min="3" max="3" width="9.875" customWidth="1"/>
    <col min="4" max="4" width="12.25" customWidth="1"/>
    <col min="5" max="5" width="9.875" customWidth="1"/>
    <col min="6" max="6" width="12.25" customWidth="1"/>
    <col min="7" max="7" width="14.875" style="109" customWidth="1"/>
    <col min="8" max="8" width="64.625" style="110" customWidth="1"/>
    <col min="9" max="10" width="6.5" customWidth="1"/>
    <col min="11" max="11" width="9.5" customWidth="1"/>
    <col min="12" max="12" width="11.625" customWidth="1"/>
    <col min="13" max="14" width="9.5" customWidth="1"/>
    <col min="15" max="16" width="8.25" customWidth="1"/>
    <col min="17" max="17" width="10.75" customWidth="1"/>
  </cols>
  <sheetData>
    <row r="2" spans="2:17" x14ac:dyDescent="0.15">
      <c r="B2" s="130" t="s">
        <v>1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2"/>
    </row>
    <row r="3" spans="2:17" ht="28.5" x14ac:dyDescent="0.15"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119" t="s">
        <v>22</v>
      </c>
    </row>
    <row r="4" spans="2:17" x14ac:dyDescent="0.15">
      <c r="B4" s="111" t="s">
        <v>23</v>
      </c>
      <c r="C4" s="112" t="s">
        <v>24</v>
      </c>
      <c r="D4" s="112" t="s">
        <v>25</v>
      </c>
      <c r="E4" s="112" t="s">
        <v>25</v>
      </c>
      <c r="F4" s="113" t="s">
        <v>26</v>
      </c>
      <c r="G4" s="112" t="s">
        <v>27</v>
      </c>
      <c r="H4" s="114" t="s">
        <v>28</v>
      </c>
      <c r="I4" s="113" t="s">
        <v>29</v>
      </c>
      <c r="J4" s="113" t="s">
        <v>30</v>
      </c>
      <c r="K4" s="117">
        <v>0.462978</v>
      </c>
      <c r="L4" s="118">
        <v>9.3000000000000008E-13</v>
      </c>
      <c r="M4" s="117">
        <v>-8.7379999999999999E-2</v>
      </c>
      <c r="N4" s="117">
        <v>1.2237E-2</v>
      </c>
      <c r="O4" s="117">
        <v>210870</v>
      </c>
      <c r="P4" s="117">
        <f>2*K4*(1-K4)*M4*M4</f>
        <v>3.79670197826098E-3</v>
      </c>
      <c r="Q4" s="117">
        <v>50.985469999999999</v>
      </c>
    </row>
    <row r="5" spans="2:17" x14ac:dyDescent="0.15">
      <c r="B5" s="111" t="s">
        <v>23</v>
      </c>
      <c r="C5" s="112" t="s">
        <v>24</v>
      </c>
      <c r="D5" s="112" t="s">
        <v>25</v>
      </c>
      <c r="E5" s="112" t="s">
        <v>25</v>
      </c>
      <c r="F5" s="113" t="s">
        <v>31</v>
      </c>
      <c r="G5" s="112" t="s">
        <v>32</v>
      </c>
      <c r="H5" s="114" t="s">
        <v>33</v>
      </c>
      <c r="I5" s="113" t="s">
        <v>34</v>
      </c>
      <c r="J5" s="113" t="s">
        <v>30</v>
      </c>
      <c r="K5" s="117">
        <v>0.490313</v>
      </c>
      <c r="L5" s="118">
        <v>1.42E-8</v>
      </c>
      <c r="M5" s="117">
        <v>-6.9110000000000005E-2</v>
      </c>
      <c r="N5" s="117">
        <v>1.2186000000000001E-2</v>
      </c>
      <c r="O5" s="117">
        <v>210870</v>
      </c>
      <c r="P5" s="117">
        <f t="shared" ref="P5:P26" si="0">2*K5*(1-K5)*M5*M5</f>
        <v>2.3871996736675601E-3</v>
      </c>
      <c r="Q5" s="117">
        <v>32.165950000000002</v>
      </c>
    </row>
    <row r="6" spans="2:17" x14ac:dyDescent="0.15">
      <c r="B6" s="111" t="s">
        <v>23</v>
      </c>
      <c r="C6" s="112" t="s">
        <v>24</v>
      </c>
      <c r="D6" s="112" t="s">
        <v>25</v>
      </c>
      <c r="E6" s="112" t="s">
        <v>25</v>
      </c>
      <c r="F6" s="113" t="s">
        <v>35</v>
      </c>
      <c r="G6" s="112" t="s">
        <v>36</v>
      </c>
      <c r="H6" s="114" t="s">
        <v>37</v>
      </c>
      <c r="I6" s="113" t="s">
        <v>30</v>
      </c>
      <c r="J6" s="113" t="s">
        <v>34</v>
      </c>
      <c r="K6" s="117">
        <v>2.0497000000000001E-2</v>
      </c>
      <c r="L6" s="118">
        <v>3.2099999999999999E-12</v>
      </c>
      <c r="M6" s="117">
        <v>0.273648</v>
      </c>
      <c r="N6" s="117">
        <v>3.9272000000000001E-2</v>
      </c>
      <c r="O6" s="117">
        <v>210870</v>
      </c>
      <c r="P6" s="117">
        <f t="shared" si="0"/>
        <v>3.0068421115694299E-3</v>
      </c>
      <c r="Q6" s="117">
        <v>48.553060000000002</v>
      </c>
    </row>
    <row r="7" spans="2:17" x14ac:dyDescent="0.15">
      <c r="B7" s="111" t="s">
        <v>23</v>
      </c>
      <c r="C7" s="112" t="s">
        <v>24</v>
      </c>
      <c r="D7" s="112" t="s">
        <v>25</v>
      </c>
      <c r="E7" s="112" t="s">
        <v>25</v>
      </c>
      <c r="F7" s="113" t="s">
        <v>38</v>
      </c>
      <c r="G7" s="112" t="s">
        <v>39</v>
      </c>
      <c r="H7" s="114" t="s">
        <v>40</v>
      </c>
      <c r="I7" s="113" t="s">
        <v>41</v>
      </c>
      <c r="J7" s="113" t="s">
        <v>34</v>
      </c>
      <c r="K7" s="117">
        <v>0.16306200000000001</v>
      </c>
      <c r="L7" s="118">
        <v>1.14E-15</v>
      </c>
      <c r="M7" s="117">
        <v>0.12850800000000001</v>
      </c>
      <c r="N7" s="117">
        <v>1.6042000000000001E-2</v>
      </c>
      <c r="O7" s="117">
        <v>210870</v>
      </c>
      <c r="P7" s="117">
        <f t="shared" si="0"/>
        <v>4.5075066539167902E-3</v>
      </c>
      <c r="Q7" s="117">
        <v>64.170259999999999</v>
      </c>
    </row>
    <row r="8" spans="2:17" x14ac:dyDescent="0.15">
      <c r="B8" s="111" t="s">
        <v>23</v>
      </c>
      <c r="C8" s="112" t="s">
        <v>24</v>
      </c>
      <c r="D8" s="112" t="s">
        <v>25</v>
      </c>
      <c r="E8" s="112" t="s">
        <v>25</v>
      </c>
      <c r="F8" s="113" t="s">
        <v>42</v>
      </c>
      <c r="G8" s="112" t="s">
        <v>43</v>
      </c>
      <c r="H8" s="114" t="s">
        <v>44</v>
      </c>
      <c r="I8" s="113" t="s">
        <v>41</v>
      </c>
      <c r="J8" s="113" t="s">
        <v>29</v>
      </c>
      <c r="K8" s="117">
        <v>0.65442400000000001</v>
      </c>
      <c r="L8" s="118">
        <v>2.4E-8</v>
      </c>
      <c r="M8" s="117">
        <v>7.1787000000000004E-2</v>
      </c>
      <c r="N8" s="117">
        <v>1.2865E-2</v>
      </c>
      <c r="O8" s="117">
        <v>210870</v>
      </c>
      <c r="P8" s="117">
        <f t="shared" si="0"/>
        <v>2.33090404728588E-3</v>
      </c>
      <c r="Q8" s="117">
        <v>31.136189999999999</v>
      </c>
    </row>
    <row r="9" spans="2:17" x14ac:dyDescent="0.15">
      <c r="B9" s="111" t="s">
        <v>23</v>
      </c>
      <c r="C9" s="112" t="s">
        <v>25</v>
      </c>
      <c r="D9" s="112" t="s">
        <v>25</v>
      </c>
      <c r="E9" s="112" t="s">
        <v>25</v>
      </c>
      <c r="F9" s="113" t="s">
        <v>45</v>
      </c>
      <c r="G9" s="112" t="s">
        <v>46</v>
      </c>
      <c r="H9" s="114" t="s">
        <v>47</v>
      </c>
      <c r="I9" s="113" t="s">
        <v>34</v>
      </c>
      <c r="J9" s="113" t="s">
        <v>30</v>
      </c>
      <c r="K9" s="117">
        <v>0.889289</v>
      </c>
      <c r="L9" s="118">
        <v>1.2199999999999999E-9</v>
      </c>
      <c r="M9" s="117">
        <v>0.122572</v>
      </c>
      <c r="N9" s="117">
        <v>2.0168999999999999E-2</v>
      </c>
      <c r="O9" s="117">
        <v>210870</v>
      </c>
      <c r="P9" s="117">
        <f t="shared" si="0"/>
        <v>2.95832739082045E-3</v>
      </c>
      <c r="Q9" s="117">
        <v>36.933680000000003</v>
      </c>
    </row>
    <row r="10" spans="2:17" ht="30" x14ac:dyDescent="0.15">
      <c r="B10" s="111" t="s">
        <v>23</v>
      </c>
      <c r="C10" s="112" t="s">
        <v>25</v>
      </c>
      <c r="D10" s="112" t="s">
        <v>25</v>
      </c>
      <c r="E10" s="112" t="s">
        <v>25</v>
      </c>
      <c r="F10" s="113" t="s">
        <v>48</v>
      </c>
      <c r="G10" s="114" t="s">
        <v>49</v>
      </c>
      <c r="H10" s="114" t="s">
        <v>50</v>
      </c>
      <c r="I10" s="113" t="s">
        <v>34</v>
      </c>
      <c r="J10" s="113" t="s">
        <v>30</v>
      </c>
      <c r="K10" s="117">
        <v>0.14513499999999999</v>
      </c>
      <c r="L10" s="118">
        <v>5.0000000000000004E-16</v>
      </c>
      <c r="M10" s="117">
        <v>-0.14394999999999999</v>
      </c>
      <c r="N10" s="117">
        <v>1.7746999999999999E-2</v>
      </c>
      <c r="O10" s="117">
        <v>210870</v>
      </c>
      <c r="P10" s="117">
        <f t="shared" si="0"/>
        <v>5.1418929157718398E-3</v>
      </c>
      <c r="Q10" s="117">
        <v>65.795829999999995</v>
      </c>
    </row>
    <row r="11" spans="2:17" x14ac:dyDescent="0.15">
      <c r="B11" s="111" t="s">
        <v>23</v>
      </c>
      <c r="C11" s="112" t="s">
        <v>25</v>
      </c>
      <c r="D11" s="112" t="s">
        <v>25</v>
      </c>
      <c r="E11" s="112" t="s">
        <v>25</v>
      </c>
      <c r="F11" s="113" t="s">
        <v>51</v>
      </c>
      <c r="G11" s="112" t="s">
        <v>52</v>
      </c>
      <c r="H11" s="114" t="s">
        <v>44</v>
      </c>
      <c r="I11" s="113" t="s">
        <v>41</v>
      </c>
      <c r="J11" s="113" t="s">
        <v>29</v>
      </c>
      <c r="K11" s="117">
        <v>0.58653299999999997</v>
      </c>
      <c r="L11" s="118">
        <v>7.1100000000000002E-16</v>
      </c>
      <c r="M11" s="117">
        <v>9.9932000000000007E-2</v>
      </c>
      <c r="N11" s="117">
        <v>1.2385E-2</v>
      </c>
      <c r="O11" s="117">
        <v>210870</v>
      </c>
      <c r="P11" s="117">
        <f t="shared" si="0"/>
        <v>4.8436467134857697E-3</v>
      </c>
      <c r="Q11" s="117">
        <v>65.101389999999995</v>
      </c>
    </row>
    <row r="12" spans="2:17" x14ac:dyDescent="0.15">
      <c r="B12" s="111" t="s">
        <v>23</v>
      </c>
      <c r="C12" s="112" t="s">
        <v>25</v>
      </c>
      <c r="D12" s="112" t="s">
        <v>25</v>
      </c>
      <c r="E12" s="112" t="s">
        <v>25</v>
      </c>
      <c r="F12" s="113" t="s">
        <v>53</v>
      </c>
      <c r="G12" s="112" t="s">
        <v>54</v>
      </c>
      <c r="H12" s="114" t="s">
        <v>44</v>
      </c>
      <c r="I12" s="113" t="s">
        <v>29</v>
      </c>
      <c r="J12" s="113" t="s">
        <v>41</v>
      </c>
      <c r="K12" s="117">
        <v>0.61881200000000003</v>
      </c>
      <c r="L12" s="118">
        <v>2.7700000000000001E-12</v>
      </c>
      <c r="M12" s="117">
        <v>8.8424000000000003E-2</v>
      </c>
      <c r="N12" s="117">
        <v>1.2652E-2</v>
      </c>
      <c r="O12" s="117">
        <v>210870</v>
      </c>
      <c r="P12" s="117">
        <f t="shared" si="0"/>
        <v>3.6886568638728298E-3</v>
      </c>
      <c r="Q12" s="117">
        <v>48.842320000000001</v>
      </c>
    </row>
    <row r="13" spans="2:17" ht="30" x14ac:dyDescent="0.15">
      <c r="B13" s="111" t="s">
        <v>23</v>
      </c>
      <c r="C13" s="112" t="s">
        <v>24</v>
      </c>
      <c r="D13" s="112" t="s">
        <v>25</v>
      </c>
      <c r="E13" s="112" t="s">
        <v>25</v>
      </c>
      <c r="F13" s="113" t="s">
        <v>55</v>
      </c>
      <c r="G13" s="112" t="s">
        <v>56</v>
      </c>
      <c r="H13" s="114" t="s">
        <v>57</v>
      </c>
      <c r="I13" s="113" t="s">
        <v>30</v>
      </c>
      <c r="J13" s="113" t="s">
        <v>29</v>
      </c>
      <c r="K13" s="117">
        <v>0.59295299999999995</v>
      </c>
      <c r="L13" s="118">
        <v>8.3999999999999998E-12</v>
      </c>
      <c r="M13" s="117">
        <v>8.4830000000000003E-2</v>
      </c>
      <c r="N13" s="117">
        <v>1.2416999999999999E-2</v>
      </c>
      <c r="O13" s="117">
        <v>210870</v>
      </c>
      <c r="P13" s="117">
        <f t="shared" si="0"/>
        <v>3.4737115976129899E-3</v>
      </c>
      <c r="Q13" s="117">
        <v>46.66986</v>
      </c>
    </row>
    <row r="14" spans="2:17" x14ac:dyDescent="0.15">
      <c r="B14" s="111" t="s">
        <v>58</v>
      </c>
      <c r="C14" s="112" t="s">
        <v>24</v>
      </c>
      <c r="D14" s="112" t="s">
        <v>25</v>
      </c>
      <c r="E14" s="112" t="s">
        <v>25</v>
      </c>
      <c r="F14" s="113" t="s">
        <v>26</v>
      </c>
      <c r="G14" s="112" t="s">
        <v>59</v>
      </c>
      <c r="H14" s="114" t="s">
        <v>28</v>
      </c>
      <c r="I14" s="113" t="s">
        <v>29</v>
      </c>
      <c r="J14" s="113" t="s">
        <v>30</v>
      </c>
      <c r="K14" s="117">
        <v>0.463476</v>
      </c>
      <c r="L14" s="118">
        <v>2.2699999999999998E-9</v>
      </c>
      <c r="M14" s="117">
        <v>-9.4920000000000004E-2</v>
      </c>
      <c r="N14" s="117">
        <v>1.5880999999999999E-2</v>
      </c>
      <c r="O14" s="117">
        <v>202768</v>
      </c>
      <c r="P14" s="117">
        <f t="shared" si="0"/>
        <v>4.4808649901062802E-3</v>
      </c>
      <c r="Q14" s="117">
        <v>35.725949999999997</v>
      </c>
    </row>
    <row r="15" spans="2:17" x14ac:dyDescent="0.15">
      <c r="B15" s="111" t="s">
        <v>58</v>
      </c>
      <c r="C15" s="112" t="s">
        <v>24</v>
      </c>
      <c r="D15" s="112" t="s">
        <v>25</v>
      </c>
      <c r="E15" s="112" t="s">
        <v>25</v>
      </c>
      <c r="F15" s="113" t="s">
        <v>60</v>
      </c>
      <c r="G15" s="112" t="s">
        <v>61</v>
      </c>
      <c r="H15" s="114" t="s">
        <v>44</v>
      </c>
      <c r="I15" s="113" t="s">
        <v>29</v>
      </c>
      <c r="J15" s="113" t="s">
        <v>41</v>
      </c>
      <c r="K15" s="117">
        <v>0.105293</v>
      </c>
      <c r="L15" s="118">
        <v>3.99E-8</v>
      </c>
      <c r="M15" s="117">
        <v>-0.14496999999999999</v>
      </c>
      <c r="N15" s="117">
        <v>2.6398999999999999E-2</v>
      </c>
      <c r="O15" s="117">
        <v>202768</v>
      </c>
      <c r="P15" s="117">
        <f t="shared" si="0"/>
        <v>3.9597394320368103E-3</v>
      </c>
      <c r="Q15" s="117">
        <v>30.154710000000001</v>
      </c>
    </row>
    <row r="16" spans="2:17" x14ac:dyDescent="0.15">
      <c r="B16" s="111" t="s">
        <v>58</v>
      </c>
      <c r="C16" s="112" t="s">
        <v>24</v>
      </c>
      <c r="D16" s="112" t="s">
        <v>25</v>
      </c>
      <c r="E16" s="112" t="s">
        <v>25</v>
      </c>
      <c r="F16" s="113" t="s">
        <v>35</v>
      </c>
      <c r="G16" s="112" t="s">
        <v>36</v>
      </c>
      <c r="H16" s="114" t="s">
        <v>37</v>
      </c>
      <c r="I16" s="113" t="s">
        <v>30</v>
      </c>
      <c r="J16" s="113" t="s">
        <v>34</v>
      </c>
      <c r="K16" s="117">
        <v>2.0347000000000001E-2</v>
      </c>
      <c r="L16" s="118">
        <v>1.6200000000000001E-10</v>
      </c>
      <c r="M16" s="117">
        <v>0.317716</v>
      </c>
      <c r="N16" s="117">
        <v>4.9695999999999997E-2</v>
      </c>
      <c r="O16" s="117">
        <v>202768</v>
      </c>
      <c r="P16" s="117">
        <f t="shared" si="0"/>
        <v>4.0242117604763501E-3</v>
      </c>
      <c r="Q16" s="117">
        <v>40.872480000000003</v>
      </c>
    </row>
    <row r="17" spans="2:17" x14ac:dyDescent="0.15">
      <c r="B17" s="111" t="s">
        <v>58</v>
      </c>
      <c r="C17" s="112" t="s">
        <v>25</v>
      </c>
      <c r="D17" s="112" t="s">
        <v>24</v>
      </c>
      <c r="E17" s="112" t="s">
        <v>24</v>
      </c>
      <c r="F17" s="113" t="s">
        <v>62</v>
      </c>
      <c r="G17" s="112" t="s">
        <v>32</v>
      </c>
      <c r="H17" s="114" t="s">
        <v>33</v>
      </c>
      <c r="I17" s="113" t="s">
        <v>41</v>
      </c>
      <c r="J17" s="113" t="s">
        <v>29</v>
      </c>
      <c r="K17" s="117">
        <v>0.48683399999999999</v>
      </c>
      <c r="L17" s="118">
        <v>3.9099999999999999E-7</v>
      </c>
      <c r="M17" s="117">
        <v>-7.9949999999999993E-2</v>
      </c>
      <c r="N17" s="117">
        <v>1.5758999999999999E-2</v>
      </c>
      <c r="O17" s="117">
        <v>202768</v>
      </c>
      <c r="P17" s="117">
        <f t="shared" si="0"/>
        <v>3.19378522511338E-3</v>
      </c>
      <c r="Q17" s="117">
        <v>25.739329999999999</v>
      </c>
    </row>
    <row r="18" spans="2:17" x14ac:dyDescent="0.15">
      <c r="B18" s="111" t="s">
        <v>58</v>
      </c>
      <c r="C18" s="112" t="s">
        <v>25</v>
      </c>
      <c r="D18" s="112" t="s">
        <v>24</v>
      </c>
      <c r="E18" s="112" t="s">
        <v>24</v>
      </c>
      <c r="F18" s="113" t="s">
        <v>63</v>
      </c>
      <c r="G18" s="111" t="s">
        <v>64</v>
      </c>
      <c r="H18" s="111" t="s">
        <v>64</v>
      </c>
      <c r="I18" s="113" t="s">
        <v>41</v>
      </c>
      <c r="J18" s="113" t="s">
        <v>34</v>
      </c>
      <c r="K18" s="117">
        <v>0.57624399999999998</v>
      </c>
      <c r="L18" s="118">
        <v>5.03E-8</v>
      </c>
      <c r="M18" s="117">
        <v>8.7722999999999995E-2</v>
      </c>
      <c r="N18" s="117">
        <v>1.6095000000000002E-2</v>
      </c>
      <c r="O18" s="117">
        <v>202768</v>
      </c>
      <c r="P18" s="117">
        <f t="shared" si="0"/>
        <v>3.7581942485257901E-3</v>
      </c>
      <c r="Q18" s="117">
        <v>29.70637</v>
      </c>
    </row>
    <row r="19" spans="2:17" x14ac:dyDescent="0.15">
      <c r="B19" s="111" t="s">
        <v>58</v>
      </c>
      <c r="C19" s="112" t="s">
        <v>25</v>
      </c>
      <c r="D19" s="112" t="s">
        <v>25</v>
      </c>
      <c r="E19" s="112" t="s">
        <v>25</v>
      </c>
      <c r="F19" s="113" t="s">
        <v>45</v>
      </c>
      <c r="G19" s="112" t="s">
        <v>46</v>
      </c>
      <c r="H19" s="114" t="s">
        <v>47</v>
      </c>
      <c r="I19" s="113" t="s">
        <v>34</v>
      </c>
      <c r="J19" s="113" t="s">
        <v>30</v>
      </c>
      <c r="K19" s="117">
        <v>0.88920100000000002</v>
      </c>
      <c r="L19" s="118">
        <v>5.0399999999999997E-13</v>
      </c>
      <c r="M19" s="117">
        <v>0.192688</v>
      </c>
      <c r="N19" s="117">
        <v>2.6672999999999999E-2</v>
      </c>
      <c r="O19" s="117">
        <v>202768</v>
      </c>
      <c r="P19" s="117">
        <f t="shared" si="0"/>
        <v>7.3160239220324101E-3</v>
      </c>
      <c r="Q19" s="117">
        <v>52.187269999999998</v>
      </c>
    </row>
    <row r="20" spans="2:17" x14ac:dyDescent="0.15">
      <c r="B20" s="111" t="s">
        <v>58</v>
      </c>
      <c r="C20" s="112" t="s">
        <v>25</v>
      </c>
      <c r="D20" s="112" t="s">
        <v>24</v>
      </c>
      <c r="E20" s="112" t="s">
        <v>24</v>
      </c>
      <c r="F20" s="113" t="s">
        <v>65</v>
      </c>
      <c r="G20" s="112" t="s">
        <v>66</v>
      </c>
      <c r="H20" s="114" t="s">
        <v>67</v>
      </c>
      <c r="I20" s="113" t="s">
        <v>41</v>
      </c>
      <c r="J20" s="113" t="s">
        <v>29</v>
      </c>
      <c r="K20" s="117">
        <v>0.15457299999999999</v>
      </c>
      <c r="L20" s="118">
        <v>1.8900000000000001E-7</v>
      </c>
      <c r="M20" s="117">
        <v>-0.11685</v>
      </c>
      <c r="N20" s="117">
        <v>2.2428E-2</v>
      </c>
      <c r="O20" s="117">
        <v>202768</v>
      </c>
      <c r="P20" s="117">
        <f t="shared" si="0"/>
        <v>3.5685943094905799E-3</v>
      </c>
      <c r="Q20" s="117">
        <v>27.14554</v>
      </c>
    </row>
    <row r="21" spans="2:17" x14ac:dyDescent="0.15">
      <c r="B21" s="111" t="s">
        <v>58</v>
      </c>
      <c r="C21" s="112" t="s">
        <v>24</v>
      </c>
      <c r="D21" s="112" t="s">
        <v>25</v>
      </c>
      <c r="E21" s="112" t="s">
        <v>25</v>
      </c>
      <c r="F21" s="113" t="s">
        <v>68</v>
      </c>
      <c r="G21" s="112" t="s">
        <v>52</v>
      </c>
      <c r="H21" s="114" t="s">
        <v>44</v>
      </c>
      <c r="I21" s="113" t="s">
        <v>34</v>
      </c>
      <c r="J21" s="113" t="s">
        <v>41</v>
      </c>
      <c r="K21" s="117">
        <v>0.58605399999999996</v>
      </c>
      <c r="L21" s="118">
        <v>8.6099999999999999E-12</v>
      </c>
      <c r="M21" s="117">
        <v>0.109791</v>
      </c>
      <c r="N21" s="117">
        <v>1.6080000000000001E-2</v>
      </c>
      <c r="O21" s="117">
        <v>202768</v>
      </c>
      <c r="P21" s="117">
        <f t="shared" si="0"/>
        <v>5.8485041439444102E-3</v>
      </c>
      <c r="Q21" s="117">
        <v>46.621270000000003</v>
      </c>
    </row>
    <row r="22" spans="2:17" x14ac:dyDescent="0.15">
      <c r="B22" s="111" t="s">
        <v>58</v>
      </c>
      <c r="C22" s="112" t="s">
        <v>25</v>
      </c>
      <c r="D22" s="112" t="s">
        <v>25</v>
      </c>
      <c r="E22" s="112" t="s">
        <v>25</v>
      </c>
      <c r="F22" s="113" t="s">
        <v>53</v>
      </c>
      <c r="G22" s="112" t="s">
        <v>54</v>
      </c>
      <c r="H22" s="114" t="s">
        <v>44</v>
      </c>
      <c r="I22" s="113" t="s">
        <v>29</v>
      </c>
      <c r="J22" s="113" t="s">
        <v>41</v>
      </c>
      <c r="K22" s="117">
        <v>0.61827299999999996</v>
      </c>
      <c r="L22" s="118">
        <v>1.5300000000000001E-11</v>
      </c>
      <c r="M22" s="117">
        <v>0.110722</v>
      </c>
      <c r="N22" s="117">
        <v>1.6416E-2</v>
      </c>
      <c r="O22" s="117">
        <v>202768</v>
      </c>
      <c r="P22" s="117">
        <f t="shared" si="0"/>
        <v>5.7867004293496796E-3</v>
      </c>
      <c r="Q22" s="117">
        <v>45.489139999999999</v>
      </c>
    </row>
    <row r="23" spans="2:17" x14ac:dyDescent="0.15">
      <c r="B23" s="111" t="s">
        <v>69</v>
      </c>
      <c r="C23" s="112" t="s">
        <v>25</v>
      </c>
      <c r="D23" s="112" t="s">
        <v>24</v>
      </c>
      <c r="E23" s="112" t="s">
        <v>24</v>
      </c>
      <c r="F23" s="113" t="s">
        <v>70</v>
      </c>
      <c r="G23" s="112" t="s">
        <v>71</v>
      </c>
      <c r="H23" s="114" t="s">
        <v>72</v>
      </c>
      <c r="I23" s="113" t="s">
        <v>34</v>
      </c>
      <c r="J23" s="113" t="s">
        <v>30</v>
      </c>
      <c r="K23" s="117">
        <v>0.91693599999999997</v>
      </c>
      <c r="L23" s="118">
        <v>1.2699999999999999E-6</v>
      </c>
      <c r="M23" s="117">
        <v>-0.14401</v>
      </c>
      <c r="N23" s="117">
        <v>2.9731E-2</v>
      </c>
      <c r="O23" s="117">
        <v>201478</v>
      </c>
      <c r="P23" s="117">
        <f t="shared" si="0"/>
        <v>3.1591275536177301E-3</v>
      </c>
      <c r="Q23" s="117">
        <v>23.46264</v>
      </c>
    </row>
    <row r="24" spans="2:17" x14ac:dyDescent="0.15">
      <c r="B24" s="111" t="s">
        <v>69</v>
      </c>
      <c r="C24" s="112" t="s">
        <v>24</v>
      </c>
      <c r="D24" s="112" t="s">
        <v>25</v>
      </c>
      <c r="E24" s="112" t="s">
        <v>25</v>
      </c>
      <c r="F24" s="113" t="s">
        <v>73</v>
      </c>
      <c r="G24" s="112" t="s">
        <v>74</v>
      </c>
      <c r="H24" s="114" t="s">
        <v>75</v>
      </c>
      <c r="I24" s="113" t="s">
        <v>30</v>
      </c>
      <c r="J24" s="113" t="s">
        <v>34</v>
      </c>
      <c r="K24" s="117">
        <v>0.157447</v>
      </c>
      <c r="L24" s="118">
        <v>4.5999999999999999E-7</v>
      </c>
      <c r="M24" s="117">
        <v>-0.12224</v>
      </c>
      <c r="N24" s="117">
        <v>2.4243000000000001E-2</v>
      </c>
      <c r="O24" s="117">
        <v>201478</v>
      </c>
      <c r="P24" s="117">
        <f t="shared" si="0"/>
        <v>3.9644988609084404E-3</v>
      </c>
      <c r="Q24" s="117">
        <v>25.424130000000002</v>
      </c>
    </row>
    <row r="25" spans="2:17" x14ac:dyDescent="0.15">
      <c r="B25" s="111" t="s">
        <v>69</v>
      </c>
      <c r="C25" s="112" t="s">
        <v>24</v>
      </c>
      <c r="D25" s="112" t="s">
        <v>25</v>
      </c>
      <c r="E25" s="112" t="s">
        <v>25</v>
      </c>
      <c r="F25" s="113" t="s">
        <v>76</v>
      </c>
      <c r="G25" s="112" t="s">
        <v>77</v>
      </c>
      <c r="H25" s="114" t="s">
        <v>78</v>
      </c>
      <c r="I25" s="113" t="s">
        <v>41</v>
      </c>
      <c r="J25" s="113" t="s">
        <v>34</v>
      </c>
      <c r="K25" s="117">
        <v>0.22234999999999999</v>
      </c>
      <c r="L25" s="118">
        <v>3.8000000000000001E-7</v>
      </c>
      <c r="M25" s="117">
        <v>-0.10541</v>
      </c>
      <c r="N25" s="117">
        <v>2.0757000000000001E-2</v>
      </c>
      <c r="O25" s="117">
        <v>201478</v>
      </c>
      <c r="P25" s="117">
        <f t="shared" si="0"/>
        <v>3.8425093456030401E-3</v>
      </c>
      <c r="Q25" s="117">
        <v>25.790959999999998</v>
      </c>
    </row>
    <row r="26" spans="2:17" x14ac:dyDescent="0.15">
      <c r="B26" s="111" t="s">
        <v>69</v>
      </c>
      <c r="C26" s="112" t="s">
        <v>25</v>
      </c>
      <c r="D26" s="112" t="s">
        <v>24</v>
      </c>
      <c r="E26" s="112" t="s">
        <v>24</v>
      </c>
      <c r="F26" s="113" t="s">
        <v>79</v>
      </c>
      <c r="G26" s="111" t="s">
        <v>64</v>
      </c>
      <c r="H26" s="111" t="s">
        <v>64</v>
      </c>
      <c r="I26" s="113" t="s">
        <v>29</v>
      </c>
      <c r="J26" s="113" t="s">
        <v>41</v>
      </c>
      <c r="K26" s="117">
        <v>0.46512900000000001</v>
      </c>
      <c r="L26" s="118">
        <v>3.8E-6</v>
      </c>
      <c r="M26" s="117">
        <v>7.8813999999999995E-2</v>
      </c>
      <c r="N26" s="117">
        <v>1.7051E-2</v>
      </c>
      <c r="O26" s="117">
        <v>201478</v>
      </c>
      <c r="P26" s="117">
        <f t="shared" si="0"/>
        <v>3.0907167394413002E-3</v>
      </c>
      <c r="Q26" s="117">
        <v>21.364879999999999</v>
      </c>
    </row>
    <row r="27" spans="2:17" x14ac:dyDescent="0.15">
      <c r="B27" s="111" t="s">
        <v>69</v>
      </c>
      <c r="C27" s="112" t="s">
        <v>25</v>
      </c>
      <c r="D27" s="112" t="s">
        <v>24</v>
      </c>
      <c r="E27" s="112" t="s">
        <v>24</v>
      </c>
      <c r="F27" s="113" t="s">
        <v>80</v>
      </c>
      <c r="G27" s="111" t="s">
        <v>64</v>
      </c>
      <c r="H27" s="111" t="s">
        <v>64</v>
      </c>
      <c r="I27" s="113" t="s">
        <v>41</v>
      </c>
      <c r="J27" s="113" t="s">
        <v>29</v>
      </c>
      <c r="K27" s="117">
        <v>0.366786</v>
      </c>
      <c r="L27" s="118">
        <v>2.7199999999999998E-6</v>
      </c>
      <c r="M27" s="117">
        <v>8.2253999999999994E-2</v>
      </c>
      <c r="N27" s="117">
        <v>1.7534999999999999E-2</v>
      </c>
      <c r="O27" s="117">
        <v>201478</v>
      </c>
      <c r="P27" s="117">
        <f t="shared" ref="P27:P35" si="1">2*K27*(1-K27)*M27*M27</f>
        <v>3.1427317141497699E-3</v>
      </c>
      <c r="Q27" s="117">
        <v>22.003129999999999</v>
      </c>
    </row>
    <row r="28" spans="2:17" x14ac:dyDescent="0.15">
      <c r="B28" s="111" t="s">
        <v>69</v>
      </c>
      <c r="C28" s="112" t="s">
        <v>25</v>
      </c>
      <c r="D28" s="112" t="s">
        <v>24</v>
      </c>
      <c r="E28" s="112" t="s">
        <v>24</v>
      </c>
      <c r="F28" s="113" t="s">
        <v>81</v>
      </c>
      <c r="G28" s="112" t="s">
        <v>82</v>
      </c>
      <c r="H28" s="114" t="s">
        <v>83</v>
      </c>
      <c r="I28" s="113" t="s">
        <v>41</v>
      </c>
      <c r="J28" s="113" t="s">
        <v>34</v>
      </c>
      <c r="K28" s="117">
        <v>0.119047</v>
      </c>
      <c r="L28" s="118">
        <v>4.0199999999999996E-6</v>
      </c>
      <c r="M28" s="117">
        <v>0.11769499999999999</v>
      </c>
      <c r="N28" s="117">
        <v>2.5529E-2</v>
      </c>
      <c r="O28" s="117">
        <v>201478</v>
      </c>
      <c r="P28" s="117">
        <f t="shared" si="1"/>
        <v>2.9054754928090698E-3</v>
      </c>
      <c r="Q28" s="117">
        <v>21.25433</v>
      </c>
    </row>
    <row r="29" spans="2:17" x14ac:dyDescent="0.15">
      <c r="B29" s="111" t="s">
        <v>69</v>
      </c>
      <c r="C29" s="112" t="s">
        <v>25</v>
      </c>
      <c r="D29" s="112" t="s">
        <v>24</v>
      </c>
      <c r="E29" s="112" t="s">
        <v>24</v>
      </c>
      <c r="F29" s="113" t="s">
        <v>84</v>
      </c>
      <c r="G29" s="112" t="s">
        <v>85</v>
      </c>
      <c r="H29" s="112" t="s">
        <v>44</v>
      </c>
      <c r="I29" s="113" t="s">
        <v>34</v>
      </c>
      <c r="J29" s="113" t="s">
        <v>30</v>
      </c>
      <c r="K29" s="117">
        <v>0.69552000000000003</v>
      </c>
      <c r="L29" s="118">
        <v>2.2900000000000001E-6</v>
      </c>
      <c r="M29" s="117">
        <v>8.8483000000000006E-2</v>
      </c>
      <c r="N29" s="117">
        <v>1.8721000000000002E-2</v>
      </c>
      <c r="O29" s="117">
        <v>201478</v>
      </c>
      <c r="P29" s="117">
        <f t="shared" si="1"/>
        <v>3.31602707015104E-3</v>
      </c>
      <c r="Q29" s="117">
        <v>22.338709999999999</v>
      </c>
    </row>
    <row r="30" spans="2:17" ht="30" x14ac:dyDescent="0.15">
      <c r="B30" s="111" t="s">
        <v>69</v>
      </c>
      <c r="C30" s="112" t="s">
        <v>25</v>
      </c>
      <c r="D30" s="112" t="s">
        <v>24</v>
      </c>
      <c r="E30" s="112" t="s">
        <v>24</v>
      </c>
      <c r="F30" s="113" t="s">
        <v>86</v>
      </c>
      <c r="G30" s="112" t="s">
        <v>59</v>
      </c>
      <c r="H30" s="114" t="s">
        <v>87</v>
      </c>
      <c r="I30" s="113" t="s">
        <v>34</v>
      </c>
      <c r="J30" s="113" t="s">
        <v>30</v>
      </c>
      <c r="K30" s="117">
        <v>0.50097700000000001</v>
      </c>
      <c r="L30" s="118">
        <v>4.0099999999999997E-6</v>
      </c>
      <c r="M30" s="117">
        <v>-7.8740000000000004E-2</v>
      </c>
      <c r="N30" s="117">
        <v>1.7076000000000001E-2</v>
      </c>
      <c r="O30" s="117">
        <v>201478</v>
      </c>
      <c r="P30" s="117">
        <f t="shared" si="1"/>
        <v>3.0999819638640701E-3</v>
      </c>
      <c r="Q30" s="117">
        <v>21.261099999999999</v>
      </c>
    </row>
    <row r="31" spans="2:17" ht="30" x14ac:dyDescent="0.15">
      <c r="B31" s="111" t="s">
        <v>69</v>
      </c>
      <c r="C31" s="112" t="s">
        <v>25</v>
      </c>
      <c r="D31" s="112" t="s">
        <v>24</v>
      </c>
      <c r="E31" s="112" t="s">
        <v>24</v>
      </c>
      <c r="F31" s="113" t="s">
        <v>88</v>
      </c>
      <c r="G31" s="112" t="s">
        <v>89</v>
      </c>
      <c r="H31" s="114" t="s">
        <v>90</v>
      </c>
      <c r="I31" s="113" t="s">
        <v>41</v>
      </c>
      <c r="J31" s="113" t="s">
        <v>29</v>
      </c>
      <c r="K31" s="117">
        <v>0.146284</v>
      </c>
      <c r="L31" s="118">
        <v>1.44E-6</v>
      </c>
      <c r="M31" s="117">
        <v>0.113301</v>
      </c>
      <c r="N31" s="117">
        <v>2.3512000000000002E-2</v>
      </c>
      <c r="O31" s="117">
        <v>201478</v>
      </c>
      <c r="P31" s="117">
        <f t="shared" si="1"/>
        <v>3.20632639119561E-3</v>
      </c>
      <c r="Q31" s="117">
        <v>23.22176</v>
      </c>
    </row>
    <row r="32" spans="2:17" x14ac:dyDescent="0.15">
      <c r="B32" s="111" t="s">
        <v>69</v>
      </c>
      <c r="C32" s="112" t="s">
        <v>25</v>
      </c>
      <c r="D32" s="112" t="s">
        <v>24</v>
      </c>
      <c r="E32" s="112" t="s">
        <v>24</v>
      </c>
      <c r="F32" s="113" t="s">
        <v>91</v>
      </c>
      <c r="G32" s="112" t="s">
        <v>92</v>
      </c>
      <c r="H32" s="114" t="s">
        <v>33</v>
      </c>
      <c r="I32" s="113" t="s">
        <v>34</v>
      </c>
      <c r="J32" s="113" t="s">
        <v>30</v>
      </c>
      <c r="K32" s="117">
        <v>0.13416800000000001</v>
      </c>
      <c r="L32" s="118">
        <v>4.6999999999999999E-6</v>
      </c>
      <c r="M32" s="117">
        <v>0.111281</v>
      </c>
      <c r="N32" s="117">
        <v>2.4309999999999998E-2</v>
      </c>
      <c r="O32" s="117">
        <v>201478</v>
      </c>
      <c r="P32" s="117">
        <f t="shared" si="1"/>
        <v>2.8770977254852399E-3</v>
      </c>
      <c r="Q32" s="117">
        <v>20.954560000000001</v>
      </c>
    </row>
    <row r="33" spans="2:17" x14ac:dyDescent="0.15">
      <c r="B33" s="111" t="s">
        <v>69</v>
      </c>
      <c r="C33" s="112" t="s">
        <v>24</v>
      </c>
      <c r="D33" s="112" t="s">
        <v>25</v>
      </c>
      <c r="E33" s="112" t="s">
        <v>25</v>
      </c>
      <c r="F33" s="113" t="s">
        <v>93</v>
      </c>
      <c r="G33" s="112" t="s">
        <v>94</v>
      </c>
      <c r="H33" s="114" t="s">
        <v>95</v>
      </c>
      <c r="I33" s="113" t="s">
        <v>29</v>
      </c>
      <c r="J33" s="113" t="s">
        <v>30</v>
      </c>
      <c r="K33" s="117">
        <v>0.162941</v>
      </c>
      <c r="L33" s="118">
        <v>6.8900000000000002E-8</v>
      </c>
      <c r="M33" s="117">
        <v>0.12110799999999999</v>
      </c>
      <c r="N33" s="117">
        <v>2.2453000000000001E-2</v>
      </c>
      <c r="O33" s="117">
        <v>201478</v>
      </c>
      <c r="P33" s="117">
        <f t="shared" si="1"/>
        <v>4.0009406361936704E-3</v>
      </c>
      <c r="Q33" s="117">
        <v>29.094570000000001</v>
      </c>
    </row>
    <row r="34" spans="2:17" ht="30" x14ac:dyDescent="0.15">
      <c r="B34" s="111" t="s">
        <v>69</v>
      </c>
      <c r="C34" s="112" t="s">
        <v>25</v>
      </c>
      <c r="D34" s="112" t="s">
        <v>25</v>
      </c>
      <c r="E34" s="112" t="s">
        <v>25</v>
      </c>
      <c r="F34" s="113" t="s">
        <v>48</v>
      </c>
      <c r="G34" s="114" t="s">
        <v>49</v>
      </c>
      <c r="H34" s="114" t="s">
        <v>50</v>
      </c>
      <c r="I34" s="113" t="s">
        <v>34</v>
      </c>
      <c r="J34" s="113" t="s">
        <v>30</v>
      </c>
      <c r="K34" s="117">
        <v>0.14571300000000001</v>
      </c>
      <c r="L34" s="118">
        <v>4.4799999999999997E-8</v>
      </c>
      <c r="M34" s="117">
        <v>-0.13592000000000001</v>
      </c>
      <c r="N34" s="117">
        <v>2.4844999999999999E-2</v>
      </c>
      <c r="O34" s="117">
        <v>201478</v>
      </c>
      <c r="P34" s="117">
        <f t="shared" si="1"/>
        <v>4.5993750469218104E-3</v>
      </c>
      <c r="Q34" s="117">
        <v>29.928419999999999</v>
      </c>
    </row>
    <row r="35" spans="2:17" x14ac:dyDescent="0.15">
      <c r="B35" s="115" t="s">
        <v>69</v>
      </c>
      <c r="C35" s="115" t="s">
        <v>25</v>
      </c>
      <c r="D35" s="115" t="s">
        <v>24</v>
      </c>
      <c r="E35" s="115" t="s">
        <v>24</v>
      </c>
      <c r="F35" s="115" t="s">
        <v>96</v>
      </c>
      <c r="G35" s="115" t="s">
        <v>97</v>
      </c>
      <c r="H35" s="116" t="s">
        <v>98</v>
      </c>
      <c r="I35" s="115" t="s">
        <v>41</v>
      </c>
      <c r="J35" s="115" t="s">
        <v>29</v>
      </c>
      <c r="K35" s="115">
        <v>0.33637899999999998</v>
      </c>
      <c r="L35" s="115">
        <v>4.2100000000000003E-6</v>
      </c>
      <c r="M35" s="115">
        <v>8.2193000000000002E-2</v>
      </c>
      <c r="N35" s="115">
        <v>1.7864000000000001E-2</v>
      </c>
      <c r="O35" s="115">
        <v>201478</v>
      </c>
      <c r="P35" s="117">
        <f t="shared" si="1"/>
        <v>3.0161202741137202E-3</v>
      </c>
      <c r="Q35" s="115">
        <v>21.168579999999999</v>
      </c>
    </row>
    <row r="36" spans="2:17" s="109" customFormat="1" ht="37.9" customHeight="1" x14ac:dyDescent="0.15">
      <c r="B36" s="133" t="s">
        <v>99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2:17" s="109" customFormat="1" x14ac:dyDescent="0.15">
      <c r="B37" s="135" t="s">
        <v>100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</row>
  </sheetData>
  <mergeCells count="3">
    <mergeCell ref="B2:Q2"/>
    <mergeCell ref="B36:Q36"/>
    <mergeCell ref="B37:Q37"/>
  </mergeCells>
  <phoneticPr fontId="1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C19"/>
  <sheetViews>
    <sheetView zoomScale="101" zoomScaleNormal="101" workbookViewId="0">
      <selection activeCell="E8" sqref="E8:H8"/>
    </sheetView>
  </sheetViews>
  <sheetFormatPr defaultColWidth="9" defaultRowHeight="15" x14ac:dyDescent="0.25"/>
  <cols>
    <col min="1" max="1" width="8.375" style="38" customWidth="1"/>
    <col min="2" max="2" width="23.875" style="38" customWidth="1"/>
    <col min="3" max="3" width="13.75" style="38" customWidth="1"/>
    <col min="4" max="4" width="9" style="38"/>
    <col min="5" max="5" width="13.75" style="93" customWidth="1"/>
    <col min="6" max="6" width="11.625" style="93" customWidth="1"/>
    <col min="7" max="7" width="18.5" style="38" customWidth="1"/>
    <col min="8" max="8" width="11.875" style="93" customWidth="1"/>
    <col min="9" max="16384" width="9" style="38"/>
  </cols>
  <sheetData>
    <row r="1" spans="2:107" x14ac:dyDescent="0.25">
      <c r="B1" s="130" t="s">
        <v>2</v>
      </c>
      <c r="C1" s="130"/>
      <c r="D1" s="130"/>
      <c r="E1" s="130"/>
      <c r="F1" s="130"/>
      <c r="G1" s="130"/>
      <c r="H1" s="130"/>
    </row>
    <row r="2" spans="2:107" ht="22.15" customHeight="1" x14ac:dyDescent="0.25">
      <c r="B2" s="130"/>
      <c r="C2" s="130"/>
      <c r="D2" s="130"/>
      <c r="E2" s="130"/>
      <c r="F2" s="130"/>
      <c r="G2" s="130"/>
      <c r="H2" s="130"/>
    </row>
    <row r="3" spans="2:107" x14ac:dyDescent="0.25">
      <c r="B3" s="137" t="s">
        <v>7</v>
      </c>
      <c r="C3" s="137" t="s">
        <v>101</v>
      </c>
      <c r="D3" s="137" t="s">
        <v>102</v>
      </c>
      <c r="E3" s="136" t="s">
        <v>103</v>
      </c>
      <c r="F3" s="136"/>
      <c r="G3" s="136"/>
      <c r="H3" s="136"/>
    </row>
    <row r="4" spans="2:107" x14ac:dyDescent="0.25">
      <c r="B4" s="138"/>
      <c r="C4" s="138"/>
      <c r="D4" s="138"/>
      <c r="E4" s="66" t="s">
        <v>18</v>
      </c>
      <c r="F4" s="66" t="s">
        <v>104</v>
      </c>
      <c r="G4" s="67" t="s">
        <v>105</v>
      </c>
      <c r="H4" s="68" t="s">
        <v>106</v>
      </c>
      <c r="I4" s="107"/>
      <c r="J4" s="107"/>
      <c r="K4" s="107"/>
    </row>
    <row r="5" spans="2:107" ht="13.9" customHeight="1" x14ac:dyDescent="0.25">
      <c r="B5" s="43" t="s">
        <v>23</v>
      </c>
      <c r="C5" s="139" t="s">
        <v>107</v>
      </c>
      <c r="D5" s="94">
        <v>8</v>
      </c>
      <c r="E5" s="95">
        <v>1.1472338E-2</v>
      </c>
      <c r="F5" s="95">
        <v>4.0399040999999997E-2</v>
      </c>
      <c r="G5" s="96" t="s">
        <v>108</v>
      </c>
      <c r="H5" s="97">
        <v>0.77642914399999996</v>
      </c>
    </row>
    <row r="6" spans="2:107" x14ac:dyDescent="0.25">
      <c r="B6" s="45" t="s">
        <v>58</v>
      </c>
      <c r="C6" s="140"/>
      <c r="D6" s="98">
        <v>5</v>
      </c>
      <c r="E6" s="73">
        <v>1.98680426565369E-2</v>
      </c>
      <c r="F6" s="73">
        <v>4.1671908228809E-2</v>
      </c>
      <c r="G6" s="99" t="s">
        <v>109</v>
      </c>
      <c r="H6" s="70">
        <v>0.63352374062636596</v>
      </c>
    </row>
    <row r="7" spans="2:107" x14ac:dyDescent="0.25">
      <c r="B7" s="45" t="s">
        <v>69</v>
      </c>
      <c r="C7" s="141"/>
      <c r="D7" s="18">
        <v>4</v>
      </c>
      <c r="E7" s="100">
        <v>-3.5301582026459902E-2</v>
      </c>
      <c r="F7" s="100">
        <v>8.6751265137635702E-2</v>
      </c>
      <c r="G7" s="100" t="s">
        <v>110</v>
      </c>
      <c r="H7" s="70">
        <v>0.68406033515362497</v>
      </c>
    </row>
    <row r="8" spans="2:107" x14ac:dyDescent="0.25">
      <c r="B8" s="43" t="s">
        <v>23</v>
      </c>
      <c r="C8" s="142" t="s">
        <v>111</v>
      </c>
      <c r="D8" s="49">
        <v>8</v>
      </c>
      <c r="E8" s="73">
        <v>1.9194198259841401E-2</v>
      </c>
      <c r="F8" s="73">
        <v>7.4978573443771502E-3</v>
      </c>
      <c r="G8" s="99" t="s">
        <v>112</v>
      </c>
      <c r="H8" s="70">
        <v>1.0468487958434899E-2</v>
      </c>
    </row>
    <row r="9" spans="2:107" x14ac:dyDescent="0.25">
      <c r="B9" s="45" t="s">
        <v>58</v>
      </c>
      <c r="C9" s="140"/>
      <c r="D9" s="101">
        <v>5</v>
      </c>
      <c r="E9" s="71">
        <v>1.4927601705678599E-2</v>
      </c>
      <c r="F9" s="71">
        <v>8.4484903776170604E-3</v>
      </c>
      <c r="G9" s="71" t="s">
        <v>113</v>
      </c>
      <c r="H9" s="70">
        <v>7.7245689645143306E-2</v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</row>
    <row r="10" spans="2:107" x14ac:dyDescent="0.25">
      <c r="B10" s="45" t="s">
        <v>69</v>
      </c>
      <c r="C10" s="141"/>
      <c r="D10" s="101">
        <v>4</v>
      </c>
      <c r="E10" s="71">
        <v>2.6378139545395699E-2</v>
      </c>
      <c r="F10" s="71">
        <v>1.7293478718912101E-2</v>
      </c>
      <c r="G10" s="71" t="s">
        <v>114</v>
      </c>
      <c r="H10" s="70">
        <v>0.12717857243667199</v>
      </c>
    </row>
    <row r="11" spans="2:107" x14ac:dyDescent="0.25">
      <c r="B11" s="51" t="s">
        <v>23</v>
      </c>
      <c r="C11" s="143" t="s">
        <v>115</v>
      </c>
      <c r="D11" s="101">
        <v>4</v>
      </c>
      <c r="E11" s="81">
        <v>4.8158804466184599E-3</v>
      </c>
      <c r="F11" s="81">
        <v>9.4263222684004208E-3</v>
      </c>
      <c r="G11" s="102" t="s">
        <v>116</v>
      </c>
      <c r="H11" s="70">
        <v>0.60942313155336902</v>
      </c>
    </row>
    <row r="12" spans="2:107" x14ac:dyDescent="0.25">
      <c r="B12" s="52" t="s">
        <v>58</v>
      </c>
      <c r="C12" s="143"/>
      <c r="D12" s="49">
        <v>4</v>
      </c>
      <c r="E12" s="69">
        <v>-1.10411643706265E-3</v>
      </c>
      <c r="F12" s="69">
        <v>8.3435085850337206E-3</v>
      </c>
      <c r="G12" s="69" t="s">
        <v>117</v>
      </c>
      <c r="H12" s="70">
        <v>0.89472138866029804</v>
      </c>
    </row>
    <row r="13" spans="2:107" x14ac:dyDescent="0.25">
      <c r="B13" s="103" t="s">
        <v>69</v>
      </c>
      <c r="C13" s="144"/>
      <c r="D13" s="104">
        <v>10</v>
      </c>
      <c r="E13" s="105">
        <v>6.16736302442437E-3</v>
      </c>
      <c r="F13" s="105">
        <v>3.7831471125782099E-3</v>
      </c>
      <c r="G13" s="105" t="s">
        <v>118</v>
      </c>
      <c r="H13" s="106">
        <v>0.10305495597617099</v>
      </c>
    </row>
    <row r="14" spans="2:107" ht="28.5" customHeight="1" x14ac:dyDescent="0.25">
      <c r="B14" s="132" t="s">
        <v>119</v>
      </c>
      <c r="C14" s="132"/>
      <c r="D14" s="132"/>
      <c r="E14" s="132"/>
      <c r="F14" s="132"/>
      <c r="G14" s="132"/>
      <c r="H14" s="132"/>
    </row>
    <row r="15" spans="2:107" ht="13.9" customHeight="1" x14ac:dyDescent="0.25">
      <c r="B15" s="93"/>
      <c r="C15" s="93"/>
      <c r="D15" s="93"/>
    </row>
    <row r="16" spans="2:107" x14ac:dyDescent="0.25">
      <c r="B16" s="93"/>
      <c r="C16" s="93"/>
      <c r="D16" s="93"/>
    </row>
    <row r="17" spans="2:4" x14ac:dyDescent="0.25">
      <c r="B17" s="93"/>
      <c r="C17" s="93"/>
      <c r="D17" s="93"/>
    </row>
    <row r="18" spans="2:4" x14ac:dyDescent="0.25">
      <c r="B18" s="93"/>
      <c r="C18" s="93"/>
      <c r="D18" s="93"/>
    </row>
    <row r="19" spans="2:4" x14ac:dyDescent="0.25">
      <c r="B19" s="93"/>
      <c r="C19" s="93"/>
      <c r="D19" s="93"/>
    </row>
  </sheetData>
  <mergeCells count="9">
    <mergeCell ref="B1:H2"/>
    <mergeCell ref="E3:H3"/>
    <mergeCell ref="B14:H14"/>
    <mergeCell ref="B3:B4"/>
    <mergeCell ref="C3:C4"/>
    <mergeCell ref="C5:C7"/>
    <mergeCell ref="C8:C10"/>
    <mergeCell ref="C11:C13"/>
    <mergeCell ref="D3:D4"/>
  </mergeCells>
  <phoneticPr fontId="1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5"/>
  <sheetViews>
    <sheetView zoomScale="70" zoomScaleNormal="70" workbookViewId="0">
      <selection activeCell="V9" sqref="V9"/>
    </sheetView>
  </sheetViews>
  <sheetFormatPr defaultColWidth="8.875" defaultRowHeight="13.5" x14ac:dyDescent="0.15"/>
  <cols>
    <col min="2" max="2" width="25.25" customWidth="1"/>
    <col min="3" max="3" width="11.5" customWidth="1"/>
    <col min="4" max="4" width="14.125"/>
    <col min="5" max="5" width="11.75" customWidth="1"/>
    <col min="6" max="6" width="15.375" customWidth="1"/>
    <col min="7" max="7" width="10.125" customWidth="1"/>
    <col min="8" max="8" width="0.625" customWidth="1"/>
    <col min="9" max="9" width="14.125"/>
    <col min="10" max="10" width="12.875"/>
    <col min="11" max="11" width="14.5" customWidth="1"/>
    <col min="12" max="12" width="9.375" customWidth="1"/>
    <col min="13" max="13" width="0.625" customWidth="1"/>
    <col min="14" max="15" width="12.875"/>
    <col min="16" max="16" width="0.875" customWidth="1"/>
    <col min="17" max="18" width="12.875"/>
    <col min="19" max="19" width="0.75" customWidth="1"/>
    <col min="20" max="20" width="14.125"/>
    <col min="21" max="21" width="12" customWidth="1"/>
    <col min="22" max="22" width="10.125" customWidth="1"/>
  </cols>
  <sheetData>
    <row r="1" spans="2:22" x14ac:dyDescent="0.15">
      <c r="B1" s="145" t="s">
        <v>3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2:22" x14ac:dyDescent="0.15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</row>
    <row r="3" spans="2:22" ht="15" x14ac:dyDescent="0.15">
      <c r="B3" s="137" t="s">
        <v>7</v>
      </c>
      <c r="C3" s="137" t="s">
        <v>101</v>
      </c>
      <c r="D3" s="136" t="s">
        <v>120</v>
      </c>
      <c r="E3" s="136"/>
      <c r="F3" s="136"/>
      <c r="G3" s="136"/>
      <c r="H3" s="65"/>
      <c r="I3" s="136" t="s">
        <v>121</v>
      </c>
      <c r="J3" s="136"/>
      <c r="K3" s="136"/>
      <c r="L3" s="136"/>
      <c r="M3" s="137"/>
      <c r="N3" s="136" t="s">
        <v>103</v>
      </c>
      <c r="O3" s="136"/>
      <c r="P3" s="137"/>
      <c r="Q3" s="137" t="s">
        <v>122</v>
      </c>
      <c r="R3" s="137"/>
      <c r="S3" s="137"/>
      <c r="T3" s="151" t="s">
        <v>123</v>
      </c>
      <c r="U3" s="151"/>
      <c r="V3" s="151"/>
    </row>
    <row r="4" spans="2:22" ht="29.25" x14ac:dyDescent="0.15">
      <c r="B4" s="138"/>
      <c r="C4" s="138"/>
      <c r="D4" s="66" t="s">
        <v>18</v>
      </c>
      <c r="E4" s="66" t="s">
        <v>104</v>
      </c>
      <c r="F4" s="67" t="s">
        <v>105</v>
      </c>
      <c r="G4" s="68" t="s">
        <v>106</v>
      </c>
      <c r="H4" s="66"/>
      <c r="I4" s="66" t="s">
        <v>18</v>
      </c>
      <c r="J4" s="66" t="s">
        <v>104</v>
      </c>
      <c r="K4" s="67" t="s">
        <v>105</v>
      </c>
      <c r="L4" s="68" t="s">
        <v>106</v>
      </c>
      <c r="M4" s="150"/>
      <c r="N4" s="66" t="s">
        <v>124</v>
      </c>
      <c r="O4" s="77" t="s">
        <v>125</v>
      </c>
      <c r="P4" s="150"/>
      <c r="Q4" s="14" t="s">
        <v>124</v>
      </c>
      <c r="R4" s="86" t="s">
        <v>125</v>
      </c>
      <c r="S4" s="150"/>
      <c r="T4" s="59" t="s">
        <v>126</v>
      </c>
      <c r="U4" s="59" t="s">
        <v>104</v>
      </c>
      <c r="V4" s="87" t="s">
        <v>106</v>
      </c>
    </row>
    <row r="5" spans="2:22" ht="15" x14ac:dyDescent="0.25">
      <c r="B5" s="43" t="s">
        <v>23</v>
      </c>
      <c r="C5" s="146" t="s">
        <v>107</v>
      </c>
      <c r="D5" s="69">
        <v>-2.5495140000000001E-3</v>
      </c>
      <c r="E5" s="69">
        <v>0.14647876300000001</v>
      </c>
      <c r="F5" s="69" t="s">
        <v>127</v>
      </c>
      <c r="G5" s="70">
        <v>0.98667758900000002</v>
      </c>
      <c r="H5" s="69"/>
      <c r="I5" s="69">
        <v>-1.4853514999999999E-2</v>
      </c>
      <c r="J5" s="69">
        <v>5.3978608999999997E-2</v>
      </c>
      <c r="K5" s="69" t="s">
        <v>128</v>
      </c>
      <c r="L5" s="73">
        <v>0.78318248599999996</v>
      </c>
      <c r="M5" s="51"/>
      <c r="N5" s="78">
        <v>5.1691233361863702</v>
      </c>
      <c r="O5" s="79">
        <v>0.63933283264313101</v>
      </c>
      <c r="P5" s="80"/>
      <c r="Q5" s="88">
        <v>5.1592054138979897</v>
      </c>
      <c r="R5" s="89">
        <v>0.52356217281210404</v>
      </c>
      <c r="S5" s="90"/>
      <c r="T5" s="15">
        <v>1.4980528781539501E-3</v>
      </c>
      <c r="U5" s="15">
        <v>1.50423882151881E-2</v>
      </c>
      <c r="V5" s="91">
        <v>0.923914915553395</v>
      </c>
    </row>
    <row r="6" spans="2:22" ht="15" x14ac:dyDescent="0.25">
      <c r="B6" s="45" t="s">
        <v>58</v>
      </c>
      <c r="C6" s="147"/>
      <c r="D6" s="71">
        <v>-0.11349973083415101</v>
      </c>
      <c r="E6" s="71">
        <v>0.15036264521698101</v>
      </c>
      <c r="F6" s="69" t="s">
        <v>129</v>
      </c>
      <c r="G6" s="72">
        <v>0.50519669008196699</v>
      </c>
      <c r="H6" s="71"/>
      <c r="I6" s="71">
        <v>-8.1668924504516797E-3</v>
      </c>
      <c r="J6" s="71">
        <v>5.1537844824911701E-2</v>
      </c>
      <c r="K6" s="69" t="s">
        <v>130</v>
      </c>
      <c r="L6" s="81">
        <v>0.874091195089443</v>
      </c>
      <c r="M6" s="43"/>
      <c r="N6" s="50">
        <v>2.3406654927497201</v>
      </c>
      <c r="O6" s="79">
        <v>0.67337543550335099</v>
      </c>
      <c r="P6" s="82"/>
      <c r="Q6" s="50">
        <v>1.48848833604538</v>
      </c>
      <c r="R6" s="79">
        <v>0.68492975372582598</v>
      </c>
      <c r="S6" s="90"/>
      <c r="T6" s="50">
        <v>1.96595946909481E-2</v>
      </c>
      <c r="U6" s="50">
        <v>2.12965677293698E-2</v>
      </c>
      <c r="V6" s="83">
        <v>0.42402210592419298</v>
      </c>
    </row>
    <row r="7" spans="2:22" ht="15" x14ac:dyDescent="0.25">
      <c r="B7" s="45" t="s">
        <v>69</v>
      </c>
      <c r="C7" s="146"/>
      <c r="D7" s="71">
        <v>1.0192387750754299</v>
      </c>
      <c r="E7" s="71">
        <v>0.84917403130784497</v>
      </c>
      <c r="F7" s="69" t="s">
        <v>131</v>
      </c>
      <c r="G7" s="72">
        <v>0.35291849279043702</v>
      </c>
      <c r="H7" s="71"/>
      <c r="I7" s="71">
        <v>-2.0379735533503699E-2</v>
      </c>
      <c r="J7" s="71">
        <v>6.7444296772381104E-2</v>
      </c>
      <c r="K7" s="69" t="s">
        <v>132</v>
      </c>
      <c r="L7" s="81">
        <v>0.76252142837591597</v>
      </c>
      <c r="M7" s="51"/>
      <c r="N7" s="78">
        <v>8.8822254975896797</v>
      </c>
      <c r="O7" s="79">
        <v>3.0898446169895899E-2</v>
      </c>
      <c r="P7" s="80"/>
      <c r="Q7" s="78">
        <v>4.9958068728683402</v>
      </c>
      <c r="R7" s="79">
        <v>8.2257275572997293E-2</v>
      </c>
      <c r="S7" s="78"/>
      <c r="T7" s="78">
        <v>-0.12755936018660999</v>
      </c>
      <c r="U7" s="78">
        <v>0.10226460980352101</v>
      </c>
      <c r="V7" s="79">
        <v>0.33852430382842602</v>
      </c>
    </row>
    <row r="8" spans="2:22" ht="15" x14ac:dyDescent="0.25">
      <c r="B8" s="43" t="s">
        <v>23</v>
      </c>
      <c r="C8" s="143" t="s">
        <v>111</v>
      </c>
      <c r="D8" s="73">
        <v>-2.6258197203393699E-3</v>
      </c>
      <c r="E8" s="73">
        <v>2.6338569288344299E-2</v>
      </c>
      <c r="F8" s="71" t="s">
        <v>133</v>
      </c>
      <c r="G8" s="70">
        <v>0.92383417999999995</v>
      </c>
      <c r="H8" s="73"/>
      <c r="I8" s="69">
        <v>1.27558465310762E-2</v>
      </c>
      <c r="J8" s="69">
        <v>9.6309916893989895E-3</v>
      </c>
      <c r="K8" s="69" t="s">
        <v>134</v>
      </c>
      <c r="L8" s="73">
        <v>0.185350895434723</v>
      </c>
      <c r="M8" s="43"/>
      <c r="N8" s="50">
        <v>7.8457299967179104</v>
      </c>
      <c r="O8" s="79">
        <v>0.34639377782816799</v>
      </c>
      <c r="P8" s="82"/>
      <c r="Q8" s="50">
        <v>6.9747098024383503</v>
      </c>
      <c r="R8" s="79">
        <v>0.32319236200817297</v>
      </c>
      <c r="S8" s="92"/>
      <c r="T8" s="50">
        <v>2.3586703192926299E-3</v>
      </c>
      <c r="U8" s="50">
        <v>2.7248373028498302E-3</v>
      </c>
      <c r="V8" s="83">
        <v>0.41995923137400298</v>
      </c>
    </row>
    <row r="9" spans="2:22" ht="15" x14ac:dyDescent="0.15">
      <c r="B9" s="45" t="s">
        <v>58</v>
      </c>
      <c r="C9" s="148"/>
      <c r="D9" s="71">
        <v>-1.8920008934341499E-2</v>
      </c>
      <c r="E9" s="71">
        <v>2.7011814751240398E-2</v>
      </c>
      <c r="F9" s="69" t="s">
        <v>135</v>
      </c>
      <c r="G9" s="72">
        <v>0.53409098945775701</v>
      </c>
      <c r="H9" s="69"/>
      <c r="I9" s="69">
        <v>1.00117991626521E-2</v>
      </c>
      <c r="J9" s="69">
        <v>8.7064115377381394E-3</v>
      </c>
      <c r="K9" s="71" t="s">
        <v>134</v>
      </c>
      <c r="L9" s="73">
        <v>0.25017103141430003</v>
      </c>
      <c r="M9" s="52"/>
      <c r="N9" s="50">
        <v>5.8522721537254698</v>
      </c>
      <c r="O9" s="83">
        <v>0.21045565330802599</v>
      </c>
      <c r="P9" s="50"/>
      <c r="Q9" s="50">
        <v>3.7256900260897998</v>
      </c>
      <c r="R9" s="83">
        <v>0.29264874848446598</v>
      </c>
      <c r="S9" s="50"/>
      <c r="T9" s="50">
        <v>5.0706075268657502E-3</v>
      </c>
      <c r="U9" s="50">
        <v>3.8749102612992401E-3</v>
      </c>
      <c r="V9" s="83">
        <v>0.28190080886392299</v>
      </c>
    </row>
    <row r="10" spans="2:22" ht="15" x14ac:dyDescent="0.25">
      <c r="B10" s="45" t="s">
        <v>69</v>
      </c>
      <c r="C10" s="148"/>
      <c r="D10" s="71">
        <v>-0.24989226278239701</v>
      </c>
      <c r="E10" s="71">
        <v>0.101337547613</v>
      </c>
      <c r="F10" s="71" t="s">
        <v>136</v>
      </c>
      <c r="G10" s="72">
        <v>0.132531545740706</v>
      </c>
      <c r="H10" s="71"/>
      <c r="I10" s="71">
        <v>6.6982307891764997E-3</v>
      </c>
      <c r="J10" s="71">
        <v>1.37527680972542E-2</v>
      </c>
      <c r="K10" s="69" t="s">
        <v>137</v>
      </c>
      <c r="L10" s="81">
        <v>0.62622572776181795</v>
      </c>
      <c r="M10" s="51"/>
      <c r="N10" s="78">
        <v>10.633427859172301</v>
      </c>
      <c r="O10" s="79">
        <v>1.3882565854092701E-2</v>
      </c>
      <c r="P10" s="80"/>
      <c r="Q10" s="78">
        <v>2.23829671425263</v>
      </c>
      <c r="R10" s="79">
        <v>0.32655778684320103</v>
      </c>
      <c r="S10" s="78"/>
      <c r="T10" s="78">
        <v>3.33983219713287E-2</v>
      </c>
      <c r="U10" s="78">
        <v>1.2194239920233E-2</v>
      </c>
      <c r="V10" s="79">
        <v>0.11145976589392</v>
      </c>
    </row>
    <row r="11" spans="2:22" ht="15" x14ac:dyDescent="0.25">
      <c r="B11" s="51" t="s">
        <v>23</v>
      </c>
      <c r="C11" s="148" t="s">
        <v>115</v>
      </c>
      <c r="D11" s="69">
        <v>-4.1622800352613801E-2</v>
      </c>
      <c r="E11" s="69">
        <v>5.4457658568069403E-2</v>
      </c>
      <c r="F11" s="71" t="s">
        <v>138</v>
      </c>
      <c r="G11" s="72">
        <v>0.52454307283535895</v>
      </c>
      <c r="H11" s="69"/>
      <c r="I11" s="69">
        <v>9.7236976380475505E-3</v>
      </c>
      <c r="J11" s="69">
        <v>5.9430714952871302E-3</v>
      </c>
      <c r="K11" s="81" t="s">
        <v>139</v>
      </c>
      <c r="L11" s="81">
        <v>0.101810267701296</v>
      </c>
      <c r="M11" s="51"/>
      <c r="N11" s="78">
        <v>12.3752675954682</v>
      </c>
      <c r="O11" s="79">
        <v>6.2022203866463101E-3</v>
      </c>
      <c r="P11" s="80"/>
      <c r="Q11" s="78">
        <v>8.9945193325955195</v>
      </c>
      <c r="R11" s="79">
        <v>1.1139480645090301E-2</v>
      </c>
      <c r="S11" s="78"/>
      <c r="T11" s="78">
        <v>5.2872051290889996E-3</v>
      </c>
      <c r="U11" s="78">
        <v>6.0980885347665997E-3</v>
      </c>
      <c r="V11" s="79">
        <v>0.47732814167919202</v>
      </c>
    </row>
    <row r="12" spans="2:22" ht="15" x14ac:dyDescent="0.25">
      <c r="B12" s="52" t="s">
        <v>58</v>
      </c>
      <c r="C12" s="143"/>
      <c r="D12" s="71">
        <v>-3.5886404380096798E-2</v>
      </c>
      <c r="E12" s="71">
        <v>1.6862053576704599E-2</v>
      </c>
      <c r="F12" s="71" t="s">
        <v>140</v>
      </c>
      <c r="G12" s="72">
        <v>0.16711807317823801</v>
      </c>
      <c r="H12" s="71"/>
      <c r="I12" s="71">
        <v>-6.66216900224574E-3</v>
      </c>
      <c r="J12" s="71">
        <v>5.9456537674325502E-3</v>
      </c>
      <c r="K12" s="71" t="s">
        <v>141</v>
      </c>
      <c r="L12" s="81">
        <v>0.262496171332395</v>
      </c>
      <c r="M12" s="43"/>
      <c r="N12" s="50">
        <v>12.2331331899041</v>
      </c>
      <c r="O12" s="79">
        <v>6.6257548395361804E-3</v>
      </c>
      <c r="P12" s="82"/>
      <c r="Q12" s="50">
        <v>3.61255739738893</v>
      </c>
      <c r="R12" s="79">
        <v>0.164264277710616</v>
      </c>
      <c r="S12" s="82"/>
      <c r="T12" s="50">
        <v>4.6991184439383396E-3</v>
      </c>
      <c r="U12" s="50">
        <v>2.15100111101266E-3</v>
      </c>
      <c r="V12" s="83">
        <v>0.160541395190678</v>
      </c>
    </row>
    <row r="13" spans="2:22" ht="15" x14ac:dyDescent="0.15">
      <c r="B13" s="53" t="s">
        <v>69</v>
      </c>
      <c r="C13" s="149"/>
      <c r="D13" s="74">
        <v>1.71222502735193E-2</v>
      </c>
      <c r="E13" s="75">
        <v>1.7971653524010402E-2</v>
      </c>
      <c r="F13" s="74" t="s">
        <v>142</v>
      </c>
      <c r="G13" s="76">
        <v>0.36861860403855201</v>
      </c>
      <c r="H13" s="74"/>
      <c r="I13" s="74">
        <v>7.9880442923094992E-3</v>
      </c>
      <c r="J13" s="74">
        <v>4.8865355411042699E-3</v>
      </c>
      <c r="K13" s="84" t="s">
        <v>139</v>
      </c>
      <c r="L13" s="84">
        <v>0.10211089480400801</v>
      </c>
      <c r="M13" s="74"/>
      <c r="N13" s="56">
        <v>10.300439777237999</v>
      </c>
      <c r="O13" s="85">
        <v>0.32671495612170798</v>
      </c>
      <c r="P13" s="56"/>
      <c r="Q13" s="56">
        <v>9.8215029123133295</v>
      </c>
      <c r="R13" s="85">
        <v>0.27777832195990398</v>
      </c>
      <c r="S13" s="56"/>
      <c r="T13" s="56">
        <v>-1.0987862761235501E-3</v>
      </c>
      <c r="U13" s="56">
        <v>1.75921157676126E-3</v>
      </c>
      <c r="V13" s="85">
        <v>0.54963421935663503</v>
      </c>
    </row>
    <row r="14" spans="2:22" ht="15" x14ac:dyDescent="0.15">
      <c r="B14" s="135" t="s">
        <v>119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</row>
    <row r="23" ht="13.5" customHeight="1" x14ac:dyDescent="0.15"/>
    <row r="24" ht="13.5" customHeight="1" x14ac:dyDescent="0.15"/>
    <row r="25" ht="13.5" customHeight="1" x14ac:dyDescent="0.15"/>
  </sheetData>
  <mergeCells count="15">
    <mergeCell ref="B1:V2"/>
    <mergeCell ref="B14:V14"/>
    <mergeCell ref="B3:B4"/>
    <mergeCell ref="C3:C4"/>
    <mergeCell ref="C5:C7"/>
    <mergeCell ref="C8:C10"/>
    <mergeCell ref="C11:C13"/>
    <mergeCell ref="M3:M4"/>
    <mergeCell ref="P3:P4"/>
    <mergeCell ref="S3:S4"/>
    <mergeCell ref="D3:G3"/>
    <mergeCell ref="I3:L3"/>
    <mergeCell ref="N3:O3"/>
    <mergeCell ref="Q3:R3"/>
    <mergeCell ref="T3:V3"/>
  </mergeCells>
  <phoneticPr fontId="1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35"/>
  <sheetViews>
    <sheetView zoomScale="90" zoomScaleNormal="90" workbookViewId="0">
      <selection activeCell="B1" sqref="B1:Q1"/>
    </sheetView>
  </sheetViews>
  <sheetFormatPr defaultColWidth="9" defaultRowHeight="15" x14ac:dyDescent="0.25"/>
  <cols>
    <col min="1" max="1" width="7.25" style="38" customWidth="1"/>
    <col min="2" max="2" width="23.875" style="38" customWidth="1"/>
    <col min="3" max="3" width="10.5" style="38" customWidth="1"/>
    <col min="4" max="4" width="12" style="38" customWidth="1"/>
    <col min="5" max="5" width="0.5" style="38" customWidth="1"/>
    <col min="6" max="6" width="10.25" style="38" customWidth="1"/>
    <col min="7" max="7" width="9.125" style="38" customWidth="1"/>
    <col min="8" max="8" width="0.625" style="38" customWidth="1"/>
    <col min="9" max="9" width="10.875" style="38" customWidth="1"/>
    <col min="10" max="10" width="10.375" style="38" customWidth="1"/>
    <col min="11" max="11" width="10.75" style="38" customWidth="1"/>
    <col min="12" max="12" width="11.5" style="38" customWidth="1"/>
    <col min="13" max="13" width="8.625" style="38" customWidth="1"/>
    <col min="14" max="14" width="10.375" style="38" customWidth="1"/>
    <col min="15" max="15" width="0.5" style="38" customWidth="1"/>
    <col min="16" max="16" width="11.375" style="38" customWidth="1"/>
    <col min="17" max="17" width="8.875" style="38" customWidth="1"/>
    <col min="18" max="16384" width="9" style="38"/>
  </cols>
  <sheetData>
    <row r="1" spans="2:17" ht="32.1" customHeight="1" x14ac:dyDescent="0.25">
      <c r="B1" s="145" t="s">
        <v>554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2:17" x14ac:dyDescent="0.25">
      <c r="B2" s="137" t="s">
        <v>7</v>
      </c>
      <c r="C2" s="137" t="s">
        <v>101</v>
      </c>
      <c r="D2" s="152" t="s">
        <v>143</v>
      </c>
      <c r="E2" s="39"/>
      <c r="F2" s="137" t="s">
        <v>144</v>
      </c>
      <c r="G2" s="137"/>
      <c r="H2" s="39"/>
      <c r="I2" s="137" t="s">
        <v>145</v>
      </c>
      <c r="J2" s="137"/>
      <c r="K2" s="137"/>
      <c r="L2" s="137"/>
      <c r="M2" s="137"/>
      <c r="N2" s="137"/>
      <c r="O2" s="39"/>
      <c r="P2" s="137" t="s">
        <v>146</v>
      </c>
      <c r="Q2" s="137"/>
    </row>
    <row r="3" spans="2:17" ht="27" customHeight="1" x14ac:dyDescent="0.25">
      <c r="B3" s="138"/>
      <c r="C3" s="138"/>
      <c r="D3" s="153"/>
      <c r="E3" s="40"/>
      <c r="F3" s="14" t="s">
        <v>147</v>
      </c>
      <c r="G3" s="41" t="s">
        <v>106</v>
      </c>
      <c r="H3" s="42"/>
      <c r="I3" s="59" t="s">
        <v>18</v>
      </c>
      <c r="J3" s="60" t="s">
        <v>104</v>
      </c>
      <c r="K3" s="61" t="s">
        <v>106</v>
      </c>
      <c r="L3" s="59" t="s">
        <v>148</v>
      </c>
      <c r="M3" s="59" t="s">
        <v>149</v>
      </c>
      <c r="N3" s="61" t="s">
        <v>150</v>
      </c>
      <c r="O3" s="62"/>
      <c r="P3" s="63" t="s">
        <v>151</v>
      </c>
      <c r="Q3" s="64" t="s">
        <v>152</v>
      </c>
    </row>
    <row r="4" spans="2:17" ht="13.5" customHeight="1" x14ac:dyDescent="0.25">
      <c r="B4" s="43" t="s">
        <v>23</v>
      </c>
      <c r="C4" s="146" t="s">
        <v>107</v>
      </c>
      <c r="D4" s="18">
        <v>0</v>
      </c>
      <c r="E4" s="44"/>
      <c r="F4" s="15">
        <v>7.5543690000000003</v>
      </c>
      <c r="G4" s="15">
        <v>0.70799999999999996</v>
      </c>
      <c r="H4" s="15"/>
      <c r="I4" s="15">
        <v>2.6537149999999999E-2</v>
      </c>
      <c r="J4" s="15">
        <v>2.8802999999999999E-2</v>
      </c>
      <c r="K4" s="15">
        <v>0.38091049999999999</v>
      </c>
      <c r="L4" s="15" t="s">
        <v>153</v>
      </c>
      <c r="M4" s="48" t="s">
        <v>153</v>
      </c>
      <c r="N4" s="48" t="s">
        <v>153</v>
      </c>
      <c r="O4" s="15"/>
      <c r="P4" s="15" t="s">
        <v>153</v>
      </c>
      <c r="Q4" s="15" t="s">
        <v>153</v>
      </c>
    </row>
    <row r="5" spans="2:17" x14ac:dyDescent="0.25">
      <c r="B5" s="45" t="s">
        <v>58</v>
      </c>
      <c r="C5" s="147"/>
      <c r="D5" s="46">
        <v>0</v>
      </c>
      <c r="E5" s="47"/>
      <c r="F5" s="48">
        <v>5.0569600000000001</v>
      </c>
      <c r="G5" s="48">
        <v>0.69599999999999995</v>
      </c>
      <c r="H5" s="48"/>
      <c r="I5" s="48">
        <v>2.8602510000000001E-2</v>
      </c>
      <c r="J5" s="48">
        <v>2.7724510000000001E-2</v>
      </c>
      <c r="K5" s="48">
        <v>0.34952309999999998</v>
      </c>
      <c r="L5" s="48" t="s">
        <v>153</v>
      </c>
      <c r="M5" s="50" t="s">
        <v>153</v>
      </c>
      <c r="N5" s="50" t="s">
        <v>153</v>
      </c>
      <c r="O5" s="48"/>
      <c r="P5" s="48" t="s">
        <v>153</v>
      </c>
      <c r="Q5" s="48" t="s">
        <v>153</v>
      </c>
    </row>
    <row r="6" spans="2:17" x14ac:dyDescent="0.25">
      <c r="B6" s="45" t="s">
        <v>69</v>
      </c>
      <c r="C6" s="146"/>
      <c r="D6" s="46">
        <v>0</v>
      </c>
      <c r="E6" s="47"/>
      <c r="F6" s="48">
        <v>16.172540000000001</v>
      </c>
      <c r="G6" s="48">
        <v>8.7999999999999995E-2</v>
      </c>
      <c r="H6" s="48"/>
      <c r="I6" s="48">
        <v>-3.5301579999999999E-2</v>
      </c>
      <c r="J6" s="48">
        <v>8.6751270000000005E-2</v>
      </c>
      <c r="K6" s="48">
        <v>0.7113526</v>
      </c>
      <c r="L6" s="48" t="s">
        <v>154</v>
      </c>
      <c r="M6" s="48" t="s">
        <v>153</v>
      </c>
      <c r="N6" s="48" t="s">
        <v>153</v>
      </c>
      <c r="O6" s="48"/>
      <c r="P6" s="48" t="s">
        <v>153</v>
      </c>
      <c r="Q6" s="48" t="s">
        <v>153</v>
      </c>
    </row>
    <row r="7" spans="2:17" ht="13.5" customHeight="1" x14ac:dyDescent="0.25">
      <c r="B7" s="43" t="s">
        <v>23</v>
      </c>
      <c r="C7" s="143" t="s">
        <v>111</v>
      </c>
      <c r="D7" s="49">
        <v>0</v>
      </c>
      <c r="E7" s="43"/>
      <c r="F7" s="50">
        <v>13.05448</v>
      </c>
      <c r="G7" s="50">
        <v>0.33600000000000002</v>
      </c>
      <c r="H7" s="50"/>
      <c r="I7" s="50">
        <v>1.4225669999999999E-2</v>
      </c>
      <c r="J7" s="50">
        <v>6.7374779999999999E-3</v>
      </c>
      <c r="K7" s="50">
        <v>6.3921829999999999E-2</v>
      </c>
      <c r="L7" s="50" t="s">
        <v>154</v>
      </c>
      <c r="M7" s="50" t="s">
        <v>153</v>
      </c>
      <c r="N7" s="50" t="s">
        <v>153</v>
      </c>
      <c r="O7" s="50"/>
      <c r="P7" s="50" t="s">
        <v>153</v>
      </c>
      <c r="Q7" s="50" t="s">
        <v>153</v>
      </c>
    </row>
    <row r="8" spans="2:17" ht="14.1" customHeight="1" x14ac:dyDescent="0.25">
      <c r="B8" s="45" t="s">
        <v>58</v>
      </c>
      <c r="C8" s="148"/>
      <c r="D8" s="49">
        <v>0</v>
      </c>
      <c r="E8" s="43"/>
      <c r="F8" s="50">
        <v>9.2353760000000005</v>
      </c>
      <c r="G8" s="50">
        <v>0.32200000000000001</v>
      </c>
      <c r="H8" s="50"/>
      <c r="I8" s="50">
        <v>1.282111E-2</v>
      </c>
      <c r="J8" s="50">
        <v>7.4148970000000002E-3</v>
      </c>
      <c r="K8" s="50">
        <v>0.1443585</v>
      </c>
      <c r="L8" s="50" t="s">
        <v>154</v>
      </c>
      <c r="M8" s="50" t="s">
        <v>153</v>
      </c>
      <c r="N8" s="50" t="s">
        <v>153</v>
      </c>
      <c r="O8" s="50"/>
      <c r="P8" s="50" t="s">
        <v>153</v>
      </c>
      <c r="Q8" s="50" t="s">
        <v>153</v>
      </c>
    </row>
    <row r="9" spans="2:17" x14ac:dyDescent="0.25">
      <c r="B9" s="45" t="s">
        <v>69</v>
      </c>
      <c r="C9" s="148"/>
      <c r="D9" s="18">
        <v>0</v>
      </c>
      <c r="E9" s="44"/>
      <c r="F9" s="15">
        <v>19.68365</v>
      </c>
      <c r="G9" s="15">
        <v>7.1999999999999995E-2</v>
      </c>
      <c r="H9" s="15"/>
      <c r="I9" s="15">
        <v>2.6378140000000001E-2</v>
      </c>
      <c r="J9" s="15">
        <v>1.729348E-2</v>
      </c>
      <c r="K9" s="15">
        <v>0.22459270000000001</v>
      </c>
      <c r="L9" s="15" t="s">
        <v>154</v>
      </c>
      <c r="M9" s="15" t="s">
        <v>153</v>
      </c>
      <c r="N9" s="15" t="s">
        <v>153</v>
      </c>
      <c r="O9" s="15"/>
      <c r="P9" s="15" t="s">
        <v>153</v>
      </c>
      <c r="Q9" s="15" t="s">
        <v>153</v>
      </c>
    </row>
    <row r="10" spans="2:17" ht="13.5" customHeight="1" x14ac:dyDescent="0.25">
      <c r="B10" s="51" t="s">
        <v>23</v>
      </c>
      <c r="C10" s="148" t="s">
        <v>115</v>
      </c>
      <c r="D10" s="49">
        <v>4</v>
      </c>
      <c r="E10" s="43"/>
      <c r="F10" s="50">
        <v>21.585149999999999</v>
      </c>
      <c r="G10" s="50">
        <v>4.7E-2</v>
      </c>
      <c r="H10" s="50"/>
      <c r="I10" s="50">
        <v>4.8158799999999998E-3</v>
      </c>
      <c r="J10" s="50">
        <v>9.4263220000000009E-3</v>
      </c>
      <c r="K10" s="50">
        <v>0.64464540000000004</v>
      </c>
      <c r="L10" s="50">
        <v>1.402083E-2</v>
      </c>
      <c r="M10" s="50">
        <v>4.8519879999999998E-3</v>
      </c>
      <c r="N10" s="50">
        <v>0.1017957</v>
      </c>
      <c r="O10" s="50"/>
      <c r="P10" s="50">
        <v>-65.651960000000003</v>
      </c>
      <c r="Q10" s="50">
        <v>0.68400000000000005</v>
      </c>
    </row>
    <row r="11" spans="2:17" x14ac:dyDescent="0.25">
      <c r="B11" s="52" t="s">
        <v>58</v>
      </c>
      <c r="C11" s="143"/>
      <c r="D11" s="49">
        <v>0</v>
      </c>
      <c r="E11" s="43"/>
      <c r="F11" s="50">
        <v>32.404969999999999</v>
      </c>
      <c r="G11" s="50">
        <v>6.8000000000000005E-2</v>
      </c>
      <c r="H11" s="50"/>
      <c r="I11" s="50">
        <v>1.188522E-3</v>
      </c>
      <c r="J11" s="50">
        <v>7.3254119999999999E-3</v>
      </c>
      <c r="K11" s="50">
        <v>0.87897800000000004</v>
      </c>
      <c r="L11" s="50" t="s">
        <v>153</v>
      </c>
      <c r="M11" s="50" t="s">
        <v>153</v>
      </c>
      <c r="N11" s="50" t="s">
        <v>153</v>
      </c>
      <c r="O11" s="50"/>
      <c r="P11" s="50" t="s">
        <v>153</v>
      </c>
      <c r="Q11" s="50" t="s">
        <v>153</v>
      </c>
    </row>
    <row r="12" spans="2:17" x14ac:dyDescent="0.25">
      <c r="B12" s="53" t="s">
        <v>69</v>
      </c>
      <c r="C12" s="149"/>
      <c r="D12" s="54">
        <v>0</v>
      </c>
      <c r="E12" s="55"/>
      <c r="F12" s="56">
        <v>12.38111</v>
      </c>
      <c r="G12" s="56">
        <v>0.373</v>
      </c>
      <c r="H12" s="56"/>
      <c r="I12" s="56">
        <v>6.1673630000000004E-3</v>
      </c>
      <c r="J12" s="56">
        <v>3.7831470000000002E-3</v>
      </c>
      <c r="K12" s="56">
        <v>0.13749320000000001</v>
      </c>
      <c r="L12" s="56" t="s">
        <v>153</v>
      </c>
      <c r="M12" s="56" t="s">
        <v>153</v>
      </c>
      <c r="N12" s="56" t="s">
        <v>153</v>
      </c>
      <c r="O12" s="56"/>
      <c r="P12" s="56" t="s">
        <v>153</v>
      </c>
      <c r="Q12" s="56" t="s">
        <v>153</v>
      </c>
    </row>
    <row r="13" spans="2:17" ht="30.75" customHeight="1" x14ac:dyDescent="0.25">
      <c r="B13" s="154" t="s">
        <v>155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</row>
    <row r="14" spans="2:17" ht="15.75" x14ac:dyDescent="0.25">
      <c r="B14" s="57" t="s">
        <v>549</v>
      </c>
      <c r="D14" s="58"/>
    </row>
    <row r="33" spans="3:3" x14ac:dyDescent="0.25">
      <c r="C33" s="146"/>
    </row>
    <row r="34" spans="3:3" x14ac:dyDescent="0.25">
      <c r="C34" s="147"/>
    </row>
    <row r="35" spans="3:3" x14ac:dyDescent="0.25">
      <c r="C35" s="146"/>
    </row>
  </sheetData>
  <mergeCells count="12">
    <mergeCell ref="C33:C35"/>
    <mergeCell ref="D2:D3"/>
    <mergeCell ref="B1:Q1"/>
    <mergeCell ref="F2:G2"/>
    <mergeCell ref="I2:N2"/>
    <mergeCell ref="P2:Q2"/>
    <mergeCell ref="B13:Q13"/>
    <mergeCell ref="B2:B3"/>
    <mergeCell ref="C2:C3"/>
    <mergeCell ref="C4:C6"/>
    <mergeCell ref="C7:C9"/>
    <mergeCell ref="C10:C12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400"/>
  <sheetViews>
    <sheetView workbookViewId="0">
      <selection activeCell="B1" sqref="B1:I1"/>
    </sheetView>
  </sheetViews>
  <sheetFormatPr defaultColWidth="9" defaultRowHeight="13.5" x14ac:dyDescent="0.15"/>
  <cols>
    <col min="2" max="2" width="12.625" style="1" customWidth="1"/>
    <col min="3" max="3" width="6" style="1" customWidth="1"/>
    <col min="4" max="4" width="6.125" style="1" customWidth="1"/>
    <col min="5" max="5" width="13.25" style="1" customWidth="1"/>
    <col min="6" max="6" width="12.25" style="1" customWidth="1"/>
    <col min="7" max="7" width="10.125" style="1" customWidth="1"/>
    <col min="8" max="8" width="11.375" style="1" customWidth="1"/>
    <col min="9" max="9" width="12.25" style="2" customWidth="1"/>
  </cols>
  <sheetData>
    <row r="1" spans="2:9" ht="35.25" customHeight="1" x14ac:dyDescent="0.15">
      <c r="B1" s="155" t="s">
        <v>561</v>
      </c>
      <c r="C1" s="155"/>
      <c r="D1" s="155"/>
      <c r="E1" s="155"/>
      <c r="F1" s="155"/>
      <c r="G1" s="155"/>
      <c r="H1" s="155"/>
      <c r="I1" s="155"/>
    </row>
    <row r="2" spans="2:9" ht="28.5" x14ac:dyDescent="0.15">
      <c r="B2" s="3" t="s">
        <v>11</v>
      </c>
      <c r="C2" s="3" t="s">
        <v>15</v>
      </c>
      <c r="D2" s="3" t="s">
        <v>14</v>
      </c>
      <c r="E2" s="3" t="s">
        <v>18</v>
      </c>
      <c r="F2" s="3" t="s">
        <v>19</v>
      </c>
      <c r="G2" s="3" t="s">
        <v>16</v>
      </c>
      <c r="H2" s="4" t="s">
        <v>17</v>
      </c>
      <c r="I2" s="7" t="s">
        <v>22</v>
      </c>
    </row>
    <row r="3" spans="2:9" ht="15" x14ac:dyDescent="0.15">
      <c r="B3" s="5" t="s">
        <v>48</v>
      </c>
      <c r="C3" s="5" t="s">
        <v>30</v>
      </c>
      <c r="D3" s="5" t="s">
        <v>34</v>
      </c>
      <c r="E3" s="5">
        <v>-0.143954</v>
      </c>
      <c r="F3" s="5">
        <v>1.7746899999999999E-2</v>
      </c>
      <c r="G3" s="5">
        <v>0.14513499999999999</v>
      </c>
      <c r="H3" s="6">
        <v>4.9998182062611699E-16</v>
      </c>
      <c r="I3" s="8">
        <f>E3*E3/F3/F3</f>
        <v>65.796451126816507</v>
      </c>
    </row>
    <row r="4" spans="2:9" ht="15" x14ac:dyDescent="0.15">
      <c r="B4" s="5" t="s">
        <v>160</v>
      </c>
      <c r="C4" s="5" t="s">
        <v>30</v>
      </c>
      <c r="D4" s="5" t="s">
        <v>29</v>
      </c>
      <c r="E4" s="5">
        <v>0.11613</v>
      </c>
      <c r="F4" s="5">
        <v>1.2995100000000001E-2</v>
      </c>
      <c r="G4" s="5">
        <v>0.31396600000000002</v>
      </c>
      <c r="H4" s="6">
        <v>4.0189001351835802E-19</v>
      </c>
      <c r="I4" s="8">
        <f t="shared" ref="I4:I67" si="0">E4*E4/F4/F4</f>
        <v>79.8600541624876</v>
      </c>
    </row>
    <row r="5" spans="2:9" ht="15" x14ac:dyDescent="0.15">
      <c r="B5" s="5" t="s">
        <v>51</v>
      </c>
      <c r="C5" s="5" t="s">
        <v>29</v>
      </c>
      <c r="D5" s="5" t="s">
        <v>41</v>
      </c>
      <c r="E5" s="5">
        <v>9.9931800000000001E-2</v>
      </c>
      <c r="F5" s="5">
        <v>1.23853E-2</v>
      </c>
      <c r="G5" s="5">
        <v>0.58653299999999997</v>
      </c>
      <c r="H5" s="6">
        <v>7.1119703095591496E-16</v>
      </c>
      <c r="I5" s="8">
        <f t="shared" si="0"/>
        <v>65.102004227426207</v>
      </c>
    </row>
    <row r="6" spans="2:9" ht="15" x14ac:dyDescent="0.15">
      <c r="B6" s="5" t="s">
        <v>35</v>
      </c>
      <c r="C6" s="5" t="s">
        <v>34</v>
      </c>
      <c r="D6" s="5" t="s">
        <v>30</v>
      </c>
      <c r="E6" s="5">
        <v>0.273648</v>
      </c>
      <c r="F6" s="5">
        <v>3.9271899999999998E-2</v>
      </c>
      <c r="G6" s="5">
        <v>2.04967E-2</v>
      </c>
      <c r="H6" s="6">
        <v>3.21396752136793E-12</v>
      </c>
      <c r="I6" s="8">
        <f t="shared" si="0"/>
        <v>48.553521088217401</v>
      </c>
    </row>
    <row r="7" spans="2:9" ht="15" x14ac:dyDescent="0.15">
      <c r="B7" s="5" t="s">
        <v>38</v>
      </c>
      <c r="C7" s="5" t="s">
        <v>34</v>
      </c>
      <c r="D7" s="5" t="s">
        <v>41</v>
      </c>
      <c r="E7" s="5">
        <v>0.12850800000000001</v>
      </c>
      <c r="F7" s="5">
        <v>1.60421E-2</v>
      </c>
      <c r="G7" s="5">
        <v>0.16306200000000001</v>
      </c>
      <c r="H7" s="6">
        <v>1.1408341425890201E-15</v>
      </c>
      <c r="I7" s="8">
        <f t="shared" si="0"/>
        <v>64.170864602054607</v>
      </c>
    </row>
    <row r="8" spans="2:9" ht="15" x14ac:dyDescent="0.15">
      <c r="B8" s="5" t="s">
        <v>161</v>
      </c>
      <c r="C8" s="5" t="s">
        <v>41</v>
      </c>
      <c r="D8" s="5" t="s">
        <v>29</v>
      </c>
      <c r="E8" s="5">
        <v>8.0100000000000005E-2</v>
      </c>
      <c r="F8" s="5">
        <v>7.6E-3</v>
      </c>
      <c r="G8" s="5">
        <v>0.21909999999999999</v>
      </c>
      <c r="H8" s="6">
        <v>5.6815970133596101E-26</v>
      </c>
      <c r="I8" s="8">
        <f t="shared" si="0"/>
        <v>111.080505540166</v>
      </c>
    </row>
    <row r="9" spans="2:9" ht="15" x14ac:dyDescent="0.15">
      <c r="B9" s="5" t="s">
        <v>162</v>
      </c>
      <c r="C9" s="5" t="s">
        <v>34</v>
      </c>
      <c r="D9" s="5" t="s">
        <v>29</v>
      </c>
      <c r="E9" s="5">
        <v>-6.4500000000000002E-2</v>
      </c>
      <c r="F9" s="5">
        <v>1.1299999999999999E-2</v>
      </c>
      <c r="G9" s="5">
        <v>9.5299999999999996E-2</v>
      </c>
      <c r="H9" s="6">
        <v>1.1433519070408499E-8</v>
      </c>
      <c r="I9" s="8">
        <f t="shared" si="0"/>
        <v>32.580859895058303</v>
      </c>
    </row>
    <row r="10" spans="2:9" ht="15" x14ac:dyDescent="0.15">
      <c r="B10" s="5" t="s">
        <v>163</v>
      </c>
      <c r="C10" s="5" t="s">
        <v>41</v>
      </c>
      <c r="D10" s="5" t="s">
        <v>29</v>
      </c>
      <c r="E10" s="5">
        <v>0.08</v>
      </c>
      <c r="F10" s="5">
        <v>1.0200000000000001E-2</v>
      </c>
      <c r="G10" s="5">
        <v>0.1096</v>
      </c>
      <c r="H10" s="6">
        <v>4.3942722677618903E-15</v>
      </c>
      <c r="I10" s="8">
        <f t="shared" si="0"/>
        <v>61.514801999231103</v>
      </c>
    </row>
    <row r="11" spans="2:9" ht="15" x14ac:dyDescent="0.15">
      <c r="B11" s="5" t="s">
        <v>164</v>
      </c>
      <c r="C11" s="5" t="s">
        <v>41</v>
      </c>
      <c r="D11" s="5" t="s">
        <v>29</v>
      </c>
      <c r="E11" s="5">
        <v>-6.7799999999999999E-2</v>
      </c>
      <c r="F11" s="5">
        <v>6.4999999999999997E-3</v>
      </c>
      <c r="G11" s="5">
        <v>0.44900000000000001</v>
      </c>
      <c r="H11" s="6">
        <v>1.7942976800018299E-25</v>
      </c>
      <c r="I11" s="8">
        <f t="shared" si="0"/>
        <v>108.800946745562</v>
      </c>
    </row>
    <row r="12" spans="2:9" ht="15" x14ac:dyDescent="0.15">
      <c r="B12" s="5" t="s">
        <v>165</v>
      </c>
      <c r="C12" s="5" t="s">
        <v>41</v>
      </c>
      <c r="D12" s="5" t="s">
        <v>30</v>
      </c>
      <c r="E12" s="5">
        <v>5.5599999999999997E-2</v>
      </c>
      <c r="F12" s="5">
        <v>6.8999999999999999E-3</v>
      </c>
      <c r="G12" s="5">
        <v>0.68930000000000002</v>
      </c>
      <c r="H12" s="6">
        <v>7.7571205699532097E-16</v>
      </c>
      <c r="I12" s="8">
        <f t="shared" si="0"/>
        <v>64.930896870405405</v>
      </c>
    </row>
    <row r="13" spans="2:9" ht="15" x14ac:dyDescent="0.15">
      <c r="B13" s="5" t="s">
        <v>166</v>
      </c>
      <c r="C13" s="5" t="s">
        <v>34</v>
      </c>
      <c r="D13" s="5" t="s">
        <v>30</v>
      </c>
      <c r="E13" s="5">
        <v>-4.9200000000000001E-2</v>
      </c>
      <c r="F13" s="5">
        <v>6.7000000000000002E-3</v>
      </c>
      <c r="G13" s="5">
        <v>0.63990000000000002</v>
      </c>
      <c r="H13" s="6">
        <v>2.0841628179053399E-13</v>
      </c>
      <c r="I13" s="8">
        <f t="shared" si="0"/>
        <v>53.923813766986001</v>
      </c>
    </row>
    <row r="14" spans="2:9" ht="15" x14ac:dyDescent="0.15">
      <c r="B14" s="5" t="s">
        <v>167</v>
      </c>
      <c r="C14" s="5" t="s">
        <v>34</v>
      </c>
      <c r="D14" s="5" t="s">
        <v>30</v>
      </c>
      <c r="E14" s="5">
        <v>5.8099999999999999E-2</v>
      </c>
      <c r="F14" s="5">
        <v>1.04E-2</v>
      </c>
      <c r="G14" s="5">
        <v>0.86480000000000001</v>
      </c>
      <c r="H14" s="6">
        <v>2.3164026511418899E-8</v>
      </c>
      <c r="I14" s="8">
        <f t="shared" si="0"/>
        <v>31.209411982248501</v>
      </c>
    </row>
    <row r="15" spans="2:9" ht="15" x14ac:dyDescent="0.15">
      <c r="B15" s="5" t="s">
        <v>168</v>
      </c>
      <c r="C15" s="5" t="s">
        <v>41</v>
      </c>
      <c r="D15" s="5" t="s">
        <v>29</v>
      </c>
      <c r="E15" s="5">
        <v>-6.4399999999999999E-2</v>
      </c>
      <c r="F15" s="5">
        <v>6.6E-3</v>
      </c>
      <c r="G15" s="5">
        <v>0.3931</v>
      </c>
      <c r="H15" s="6">
        <v>1.71198546284134E-22</v>
      </c>
      <c r="I15" s="8">
        <f t="shared" si="0"/>
        <v>95.210284664830098</v>
      </c>
    </row>
    <row r="16" spans="2:9" ht="15" x14ac:dyDescent="0.15">
      <c r="B16" s="5" t="s">
        <v>169</v>
      </c>
      <c r="C16" s="5" t="s">
        <v>41</v>
      </c>
      <c r="D16" s="5" t="s">
        <v>29</v>
      </c>
      <c r="E16" s="5">
        <v>-0.1191</v>
      </c>
      <c r="F16" s="5">
        <v>1.0800000000000001E-2</v>
      </c>
      <c r="G16" s="5">
        <v>0.1007</v>
      </c>
      <c r="H16" s="6">
        <v>2.8071570009139399E-28</v>
      </c>
      <c r="I16" s="8">
        <f t="shared" si="0"/>
        <v>121.611882716049</v>
      </c>
    </row>
    <row r="17" spans="2:9" ht="15" x14ac:dyDescent="0.15">
      <c r="B17" s="5" t="s">
        <v>170</v>
      </c>
      <c r="C17" s="5" t="s">
        <v>41</v>
      </c>
      <c r="D17" s="5" t="s">
        <v>29</v>
      </c>
      <c r="E17" s="5">
        <v>-5.8799999999999998E-2</v>
      </c>
      <c r="F17" s="5">
        <v>6.4000000000000003E-3</v>
      </c>
      <c r="G17" s="5">
        <v>0.53590000000000004</v>
      </c>
      <c r="H17" s="6">
        <v>4.0207704511222599E-20</v>
      </c>
      <c r="I17" s="8">
        <f t="shared" si="0"/>
        <v>84.41015625</v>
      </c>
    </row>
    <row r="18" spans="2:9" ht="15" x14ac:dyDescent="0.15">
      <c r="B18" s="5" t="s">
        <v>171</v>
      </c>
      <c r="C18" s="5" t="s">
        <v>34</v>
      </c>
      <c r="D18" s="5" t="s">
        <v>29</v>
      </c>
      <c r="E18" s="5">
        <v>-5.5100000000000003E-2</v>
      </c>
      <c r="F18" s="5">
        <v>7.4000000000000003E-3</v>
      </c>
      <c r="G18" s="5">
        <v>0.24890000000000001</v>
      </c>
      <c r="H18" s="6">
        <v>9.6252213178427102E-14</v>
      </c>
      <c r="I18" s="8">
        <f t="shared" si="0"/>
        <v>55.442111029948897</v>
      </c>
    </row>
    <row r="19" spans="2:9" ht="15" x14ac:dyDescent="0.15">
      <c r="B19" s="5" t="s">
        <v>172</v>
      </c>
      <c r="C19" s="5" t="s">
        <v>41</v>
      </c>
      <c r="D19" s="5" t="s">
        <v>29</v>
      </c>
      <c r="E19" s="5">
        <v>3.5700000000000003E-2</v>
      </c>
      <c r="F19" s="5">
        <v>6.4999999999999997E-3</v>
      </c>
      <c r="G19" s="5">
        <v>0.41489999999999999</v>
      </c>
      <c r="H19" s="6">
        <v>3.96715433004143E-8</v>
      </c>
      <c r="I19" s="8">
        <f t="shared" si="0"/>
        <v>30.165443786982301</v>
      </c>
    </row>
    <row r="20" spans="2:9" ht="15" x14ac:dyDescent="0.15">
      <c r="B20" s="5" t="s">
        <v>173</v>
      </c>
      <c r="C20" s="5" t="s">
        <v>34</v>
      </c>
      <c r="D20" s="5" t="s">
        <v>41</v>
      </c>
      <c r="E20" s="5">
        <v>-5.8099999999999999E-2</v>
      </c>
      <c r="F20" s="5">
        <v>7.6E-3</v>
      </c>
      <c r="G20" s="5">
        <v>0.27210000000000001</v>
      </c>
      <c r="H20" s="6">
        <v>2.09373089514313E-14</v>
      </c>
      <c r="I20" s="8">
        <f t="shared" si="0"/>
        <v>58.4420013850415</v>
      </c>
    </row>
    <row r="21" spans="2:9" ht="15" x14ac:dyDescent="0.15">
      <c r="B21" s="5" t="s">
        <v>174</v>
      </c>
      <c r="C21" s="5" t="s">
        <v>34</v>
      </c>
      <c r="D21" s="5" t="s">
        <v>30</v>
      </c>
      <c r="E21" s="5">
        <v>-8.2699999999999996E-2</v>
      </c>
      <c r="F21" s="5">
        <v>1.35E-2</v>
      </c>
      <c r="G21" s="5">
        <v>6.1400000000000003E-2</v>
      </c>
      <c r="H21" s="6">
        <v>9.0157745660529002E-10</v>
      </c>
      <c r="I21" s="8">
        <f t="shared" si="0"/>
        <v>37.526968449931402</v>
      </c>
    </row>
    <row r="22" spans="2:9" ht="15" x14ac:dyDescent="0.15">
      <c r="B22" s="5" t="s">
        <v>175</v>
      </c>
      <c r="C22" s="5" t="s">
        <v>41</v>
      </c>
      <c r="D22" s="5" t="s">
        <v>29</v>
      </c>
      <c r="E22" s="5">
        <v>-6.0499999999999998E-2</v>
      </c>
      <c r="F22" s="5">
        <v>6.4999999999999997E-3</v>
      </c>
      <c r="G22" s="5">
        <v>0.40139999999999998</v>
      </c>
      <c r="H22" s="6">
        <v>1.30639820980193E-20</v>
      </c>
      <c r="I22" s="8">
        <f t="shared" si="0"/>
        <v>86.633136094674597</v>
      </c>
    </row>
    <row r="23" spans="2:9" ht="15" x14ac:dyDescent="0.15">
      <c r="B23" s="5" t="s">
        <v>176</v>
      </c>
      <c r="C23" s="5" t="s">
        <v>34</v>
      </c>
      <c r="D23" s="5" t="s">
        <v>30</v>
      </c>
      <c r="E23" s="5">
        <v>-9.11E-2</v>
      </c>
      <c r="F23" s="5">
        <v>6.6E-3</v>
      </c>
      <c r="G23" s="5">
        <v>0.36180000000000001</v>
      </c>
      <c r="H23" s="6">
        <v>2.4436068812723201E-43</v>
      </c>
      <c r="I23" s="8">
        <f t="shared" si="0"/>
        <v>190.52364554637299</v>
      </c>
    </row>
    <row r="24" spans="2:9" ht="15" x14ac:dyDescent="0.15">
      <c r="B24" s="5" t="s">
        <v>177</v>
      </c>
      <c r="C24" s="5" t="s">
        <v>34</v>
      </c>
      <c r="D24" s="5" t="s">
        <v>30</v>
      </c>
      <c r="E24" s="5">
        <v>-0.104</v>
      </c>
      <c r="F24" s="5">
        <v>9.7000000000000003E-3</v>
      </c>
      <c r="G24" s="5">
        <v>0.12640000000000001</v>
      </c>
      <c r="H24" s="6">
        <v>8.0553760246220407E-27</v>
      </c>
      <c r="I24" s="8">
        <f t="shared" si="0"/>
        <v>114.953767669253</v>
      </c>
    </row>
    <row r="25" spans="2:9" ht="15" x14ac:dyDescent="0.15">
      <c r="B25" s="5" t="s">
        <v>178</v>
      </c>
      <c r="C25" s="5" t="s">
        <v>34</v>
      </c>
      <c r="D25" s="5" t="s">
        <v>30</v>
      </c>
      <c r="E25" s="5">
        <v>6.6500000000000004E-2</v>
      </c>
      <c r="F25" s="5">
        <v>7.9000000000000008E-3</v>
      </c>
      <c r="G25" s="5">
        <v>0.78869999999999996</v>
      </c>
      <c r="H25" s="6">
        <v>3.83876956731474E-17</v>
      </c>
      <c r="I25" s="8">
        <f t="shared" si="0"/>
        <v>70.858035571222601</v>
      </c>
    </row>
    <row r="26" spans="2:9" ht="15" x14ac:dyDescent="0.15">
      <c r="B26" s="5" t="s">
        <v>179</v>
      </c>
      <c r="C26" s="5" t="s">
        <v>41</v>
      </c>
      <c r="D26" s="5" t="s">
        <v>29</v>
      </c>
      <c r="E26" s="5">
        <v>-6.4500000000000002E-2</v>
      </c>
      <c r="F26" s="5">
        <v>8.8000000000000005E-3</v>
      </c>
      <c r="G26" s="5">
        <v>0.16</v>
      </c>
      <c r="H26" s="6">
        <v>2.3093464530518398E-13</v>
      </c>
      <c r="I26" s="8">
        <f t="shared" si="0"/>
        <v>53.722236570247901</v>
      </c>
    </row>
    <row r="27" spans="2:9" ht="15" x14ac:dyDescent="0.15">
      <c r="B27" s="5" t="s">
        <v>180</v>
      </c>
      <c r="C27" s="5" t="s">
        <v>34</v>
      </c>
      <c r="D27" s="5" t="s">
        <v>30</v>
      </c>
      <c r="E27" s="5">
        <v>8.8200000000000001E-2</v>
      </c>
      <c r="F27" s="5">
        <v>7.7000000000000002E-3</v>
      </c>
      <c r="G27" s="5">
        <v>0.77500000000000002</v>
      </c>
      <c r="H27" s="6">
        <v>2.23130694912126E-30</v>
      </c>
      <c r="I27" s="8">
        <f t="shared" si="0"/>
        <v>131.20661157024799</v>
      </c>
    </row>
    <row r="28" spans="2:9" ht="15" x14ac:dyDescent="0.15">
      <c r="B28" s="5" t="s">
        <v>181</v>
      </c>
      <c r="C28" s="5" t="s">
        <v>41</v>
      </c>
      <c r="D28" s="5" t="s">
        <v>29</v>
      </c>
      <c r="E28" s="5">
        <v>3.7100000000000001E-2</v>
      </c>
      <c r="F28" s="5">
        <v>6.4000000000000003E-3</v>
      </c>
      <c r="G28" s="5">
        <v>0.53839999999999999</v>
      </c>
      <c r="H28" s="6">
        <v>6.7562009937312703E-9</v>
      </c>
      <c r="I28" s="8">
        <f t="shared" si="0"/>
        <v>33.603759765625</v>
      </c>
    </row>
    <row r="29" spans="2:9" ht="15" x14ac:dyDescent="0.15">
      <c r="B29" s="5" t="s">
        <v>182</v>
      </c>
      <c r="C29" s="5" t="s">
        <v>41</v>
      </c>
      <c r="D29" s="5" t="s">
        <v>29</v>
      </c>
      <c r="E29" s="5">
        <v>5.4399999999999997E-2</v>
      </c>
      <c r="F29" s="5">
        <v>9.5999999999999992E-3</v>
      </c>
      <c r="G29" s="5">
        <v>0.87229999999999996</v>
      </c>
      <c r="H29" s="6">
        <v>1.45602201478282E-8</v>
      </c>
      <c r="I29" s="8">
        <f t="shared" si="0"/>
        <v>32.1111111111111</v>
      </c>
    </row>
    <row r="30" spans="2:9" ht="15" x14ac:dyDescent="0.15">
      <c r="B30" s="5" t="s">
        <v>183</v>
      </c>
      <c r="C30" s="5" t="s">
        <v>41</v>
      </c>
      <c r="D30" s="5" t="s">
        <v>29</v>
      </c>
      <c r="E30" s="5">
        <v>6.59E-2</v>
      </c>
      <c r="F30" s="5">
        <v>7.0000000000000001E-3</v>
      </c>
      <c r="G30" s="5">
        <v>0.71209999999999996</v>
      </c>
      <c r="H30" s="6">
        <v>4.7630984130802101E-21</v>
      </c>
      <c r="I30" s="8">
        <f t="shared" si="0"/>
        <v>88.628775510204093</v>
      </c>
    </row>
    <row r="31" spans="2:9" ht="15" x14ac:dyDescent="0.15">
      <c r="B31" s="5" t="s">
        <v>184</v>
      </c>
      <c r="C31" s="5" t="s">
        <v>34</v>
      </c>
      <c r="D31" s="5" t="s">
        <v>29</v>
      </c>
      <c r="E31" s="5">
        <v>-0.1085</v>
      </c>
      <c r="F31" s="5">
        <v>6.7999999999999996E-3</v>
      </c>
      <c r="G31" s="5">
        <v>0.68369999999999997</v>
      </c>
      <c r="H31" s="6">
        <v>2.5928314927938299E-57</v>
      </c>
      <c r="I31" s="8">
        <f t="shared" si="0"/>
        <v>254.59018166089999</v>
      </c>
    </row>
    <row r="32" spans="2:9" ht="15" x14ac:dyDescent="0.15">
      <c r="B32" s="5" t="s">
        <v>185</v>
      </c>
      <c r="C32" s="5" t="s">
        <v>34</v>
      </c>
      <c r="D32" s="5" t="s">
        <v>30</v>
      </c>
      <c r="E32" s="5">
        <v>3.8800000000000001E-2</v>
      </c>
      <c r="F32" s="5">
        <v>6.7000000000000002E-3</v>
      </c>
      <c r="G32" s="5">
        <v>0.64419999999999999</v>
      </c>
      <c r="H32" s="6">
        <v>6.9949924067396203E-9</v>
      </c>
      <c r="I32" s="8">
        <f t="shared" si="0"/>
        <v>33.536199599019803</v>
      </c>
    </row>
    <row r="33" spans="2:9" ht="15" x14ac:dyDescent="0.15">
      <c r="B33" s="5" t="s">
        <v>186</v>
      </c>
      <c r="C33" s="5" t="s">
        <v>41</v>
      </c>
      <c r="D33" s="5" t="s">
        <v>29</v>
      </c>
      <c r="E33" s="5">
        <v>0.1014</v>
      </c>
      <c r="F33" s="5">
        <v>1.5699999999999999E-2</v>
      </c>
      <c r="G33" s="5">
        <v>4.5100000000000001E-2</v>
      </c>
      <c r="H33" s="6">
        <v>1.05676912454842E-10</v>
      </c>
      <c r="I33" s="8">
        <f t="shared" si="0"/>
        <v>41.713497504969801</v>
      </c>
    </row>
    <row r="34" spans="2:9" ht="15" x14ac:dyDescent="0.15">
      <c r="B34" s="5" t="s">
        <v>187</v>
      </c>
      <c r="C34" s="5" t="s">
        <v>34</v>
      </c>
      <c r="D34" s="5" t="s">
        <v>41</v>
      </c>
      <c r="E34" s="5">
        <v>-4.9000000000000002E-2</v>
      </c>
      <c r="F34" s="5">
        <v>7.4999999999999997E-3</v>
      </c>
      <c r="G34" s="5">
        <v>0.70040000000000002</v>
      </c>
      <c r="H34" s="6">
        <v>6.4321765841377405E-11</v>
      </c>
      <c r="I34" s="8">
        <f t="shared" si="0"/>
        <v>42.684444444444502</v>
      </c>
    </row>
    <row r="35" spans="2:9" ht="15" x14ac:dyDescent="0.15">
      <c r="B35" s="5" t="s">
        <v>188</v>
      </c>
      <c r="C35" s="5" t="s">
        <v>34</v>
      </c>
      <c r="D35" s="5" t="s">
        <v>41</v>
      </c>
      <c r="E35" s="5">
        <v>8.5000000000000006E-2</v>
      </c>
      <c r="F35" s="5">
        <v>6.6E-3</v>
      </c>
      <c r="G35" s="5">
        <v>0.58930000000000005</v>
      </c>
      <c r="H35" s="6">
        <v>5.9258917155574101E-38</v>
      </c>
      <c r="I35" s="8">
        <f t="shared" si="0"/>
        <v>165.863177226814</v>
      </c>
    </row>
    <row r="36" spans="2:9" ht="15" x14ac:dyDescent="0.15">
      <c r="B36" s="5" t="s">
        <v>189</v>
      </c>
      <c r="C36" s="5" t="s">
        <v>34</v>
      </c>
      <c r="D36" s="5" t="s">
        <v>30</v>
      </c>
      <c r="E36" s="5">
        <v>3.8899999999999997E-2</v>
      </c>
      <c r="F36" s="5">
        <v>6.7000000000000002E-3</v>
      </c>
      <c r="G36" s="5">
        <v>0.33850000000000002</v>
      </c>
      <c r="H36" s="6">
        <v>6.39943634489908E-9</v>
      </c>
      <c r="I36" s="8">
        <f t="shared" si="0"/>
        <v>33.709289374025403</v>
      </c>
    </row>
    <row r="37" spans="2:9" ht="15" x14ac:dyDescent="0.15">
      <c r="B37" s="5" t="s">
        <v>190</v>
      </c>
      <c r="C37" s="5" t="s">
        <v>34</v>
      </c>
      <c r="D37" s="5" t="s">
        <v>30</v>
      </c>
      <c r="E37" s="5">
        <v>3.9699999999999999E-2</v>
      </c>
      <c r="F37" s="5">
        <v>6.4000000000000003E-3</v>
      </c>
      <c r="G37" s="5">
        <v>0.53420000000000001</v>
      </c>
      <c r="H37" s="6">
        <v>5.5352838593578797E-10</v>
      </c>
      <c r="I37" s="8">
        <f t="shared" si="0"/>
        <v>38.478759765625</v>
      </c>
    </row>
    <row r="38" spans="2:9" ht="15" x14ac:dyDescent="0.15">
      <c r="B38" s="5" t="s">
        <v>191</v>
      </c>
      <c r="C38" s="5" t="s">
        <v>29</v>
      </c>
      <c r="D38" s="5" t="s">
        <v>30</v>
      </c>
      <c r="E38" s="5">
        <v>-5.7200000000000001E-2</v>
      </c>
      <c r="F38" s="5">
        <v>7.0000000000000001E-3</v>
      </c>
      <c r="G38" s="5">
        <v>0.29509999999999997</v>
      </c>
      <c r="H38" s="6">
        <v>3.0475892270666E-16</v>
      </c>
      <c r="I38" s="8">
        <f t="shared" si="0"/>
        <v>66.772244897959197</v>
      </c>
    </row>
    <row r="39" spans="2:9" ht="15" x14ac:dyDescent="0.15">
      <c r="B39" s="5" t="s">
        <v>192</v>
      </c>
      <c r="C39" s="5" t="s">
        <v>29</v>
      </c>
      <c r="D39" s="5" t="s">
        <v>30</v>
      </c>
      <c r="E39" s="5">
        <v>6.3200000000000006E-2</v>
      </c>
      <c r="F39" s="5">
        <v>8.3999999999999995E-3</v>
      </c>
      <c r="G39" s="5">
        <v>0.82</v>
      </c>
      <c r="H39" s="6">
        <v>5.3202837385819503E-14</v>
      </c>
      <c r="I39" s="8">
        <f t="shared" si="0"/>
        <v>56.607709750566897</v>
      </c>
    </row>
    <row r="40" spans="2:9" ht="15" x14ac:dyDescent="0.15">
      <c r="B40" s="5" t="s">
        <v>193</v>
      </c>
      <c r="C40" s="5" t="s">
        <v>34</v>
      </c>
      <c r="D40" s="5" t="s">
        <v>41</v>
      </c>
      <c r="E40" s="5">
        <v>7.6999999999999999E-2</v>
      </c>
      <c r="F40" s="5">
        <v>1.0999999999999999E-2</v>
      </c>
      <c r="G40" s="5">
        <v>0.90359999999999996</v>
      </c>
      <c r="H40" s="6">
        <v>2.5596250877716699E-12</v>
      </c>
      <c r="I40" s="8">
        <f t="shared" si="0"/>
        <v>49</v>
      </c>
    </row>
    <row r="41" spans="2:9" ht="15" x14ac:dyDescent="0.15">
      <c r="B41" s="5" t="s">
        <v>194</v>
      </c>
      <c r="C41" s="5" t="s">
        <v>34</v>
      </c>
      <c r="D41" s="5" t="s">
        <v>30</v>
      </c>
      <c r="E41" s="5">
        <v>5.0299999999999997E-2</v>
      </c>
      <c r="F41" s="5">
        <v>6.8999999999999999E-3</v>
      </c>
      <c r="G41" s="5">
        <v>0.68899999999999995</v>
      </c>
      <c r="H41" s="6">
        <v>3.10288624358331E-13</v>
      </c>
      <c r="I41" s="8">
        <f t="shared" si="0"/>
        <v>53.141986977525697</v>
      </c>
    </row>
    <row r="42" spans="2:9" ht="15" x14ac:dyDescent="0.15">
      <c r="B42" s="5" t="s">
        <v>195</v>
      </c>
      <c r="C42" s="5" t="s">
        <v>34</v>
      </c>
      <c r="D42" s="5" t="s">
        <v>30</v>
      </c>
      <c r="E42" s="5">
        <v>-7.22E-2</v>
      </c>
      <c r="F42" s="5">
        <v>7.3000000000000001E-3</v>
      </c>
      <c r="G42" s="5">
        <v>0.25940000000000002</v>
      </c>
      <c r="H42" s="6">
        <v>4.5814326623180998E-23</v>
      </c>
      <c r="I42" s="8">
        <f t="shared" si="0"/>
        <v>97.820228936010494</v>
      </c>
    </row>
    <row r="43" spans="2:9" ht="15" x14ac:dyDescent="0.15">
      <c r="B43" s="5" t="s">
        <v>196</v>
      </c>
      <c r="C43" s="5" t="s">
        <v>41</v>
      </c>
      <c r="D43" s="5" t="s">
        <v>29</v>
      </c>
      <c r="E43" s="5">
        <v>0.16569999999999999</v>
      </c>
      <c r="F43" s="5">
        <v>1.49E-2</v>
      </c>
      <c r="G43" s="5">
        <v>5.0200000000000002E-2</v>
      </c>
      <c r="H43" s="6">
        <v>9.9370878448065999E-29</v>
      </c>
      <c r="I43" s="8">
        <f t="shared" si="0"/>
        <v>123.672312058015</v>
      </c>
    </row>
    <row r="44" spans="2:9" ht="15" x14ac:dyDescent="0.15">
      <c r="B44" s="5" t="s">
        <v>197</v>
      </c>
      <c r="C44" s="5" t="s">
        <v>29</v>
      </c>
      <c r="D44" s="5" t="s">
        <v>30</v>
      </c>
      <c r="E44" s="5">
        <v>3.9100000000000003E-2</v>
      </c>
      <c r="F44" s="5">
        <v>6.4999999999999997E-3</v>
      </c>
      <c r="G44" s="5">
        <v>0.41460000000000002</v>
      </c>
      <c r="H44" s="6">
        <v>1.7946009274335799E-9</v>
      </c>
      <c r="I44" s="8">
        <f t="shared" si="0"/>
        <v>36.184852071005899</v>
      </c>
    </row>
    <row r="45" spans="2:9" ht="15" x14ac:dyDescent="0.15">
      <c r="B45" s="5" t="s">
        <v>198</v>
      </c>
      <c r="C45" s="5" t="s">
        <v>34</v>
      </c>
      <c r="D45" s="5" t="s">
        <v>30</v>
      </c>
      <c r="E45" s="5">
        <v>-9.9400000000000002E-2</v>
      </c>
      <c r="F45" s="5">
        <v>1.06E-2</v>
      </c>
      <c r="G45" s="5">
        <v>0.11210000000000001</v>
      </c>
      <c r="H45" s="6">
        <v>6.7646181218908001E-21</v>
      </c>
      <c r="I45" s="8">
        <f t="shared" si="0"/>
        <v>87.934852260591001</v>
      </c>
    </row>
    <row r="46" spans="2:9" ht="15" x14ac:dyDescent="0.15">
      <c r="B46" s="5" t="s">
        <v>199</v>
      </c>
      <c r="C46" s="5" t="s">
        <v>41</v>
      </c>
      <c r="D46" s="5" t="s">
        <v>30</v>
      </c>
      <c r="E46" s="5">
        <v>0.13789999999999999</v>
      </c>
      <c r="F46" s="5">
        <v>7.1000000000000004E-3</v>
      </c>
      <c r="G46" s="5">
        <v>0.2717</v>
      </c>
      <c r="H46" s="6">
        <v>4.9771225135867001E-84</v>
      </c>
      <c r="I46" s="8">
        <f t="shared" si="0"/>
        <v>377.23487403293001</v>
      </c>
    </row>
    <row r="47" spans="2:9" ht="15" x14ac:dyDescent="0.15">
      <c r="B47" s="5" t="s">
        <v>200</v>
      </c>
      <c r="C47" s="5" t="s">
        <v>34</v>
      </c>
      <c r="D47" s="5" t="s">
        <v>30</v>
      </c>
      <c r="E47" s="5">
        <v>-8.4900000000000003E-2</v>
      </c>
      <c r="F47" s="5">
        <v>8.6E-3</v>
      </c>
      <c r="G47" s="5">
        <v>0.82589999999999997</v>
      </c>
      <c r="H47" s="6">
        <v>5.5004699868614797E-23</v>
      </c>
      <c r="I47" s="8">
        <f t="shared" si="0"/>
        <v>97.458220659816106</v>
      </c>
    </row>
    <row r="48" spans="2:9" ht="15" x14ac:dyDescent="0.15">
      <c r="B48" s="5" t="s">
        <v>201</v>
      </c>
      <c r="C48" s="5" t="s">
        <v>34</v>
      </c>
      <c r="D48" s="5" t="s">
        <v>30</v>
      </c>
      <c r="E48" s="5">
        <v>-6.6000000000000003E-2</v>
      </c>
      <c r="F48" s="5">
        <v>7.4999999999999997E-3</v>
      </c>
      <c r="G48" s="5">
        <v>0.76800000000000002</v>
      </c>
      <c r="H48" s="6">
        <v>1.36816153718711E-18</v>
      </c>
      <c r="I48" s="8">
        <f t="shared" si="0"/>
        <v>77.44</v>
      </c>
    </row>
    <row r="49" spans="2:9" ht="15" x14ac:dyDescent="0.15">
      <c r="B49" s="5" t="s">
        <v>202</v>
      </c>
      <c r="C49" s="5" t="s">
        <v>34</v>
      </c>
      <c r="D49" s="5" t="s">
        <v>29</v>
      </c>
      <c r="E49" s="5">
        <v>4.58E-2</v>
      </c>
      <c r="F49" s="5">
        <v>6.4999999999999997E-3</v>
      </c>
      <c r="G49" s="5">
        <v>0.53280000000000005</v>
      </c>
      <c r="H49" s="6">
        <v>1.8393088955677E-12</v>
      </c>
      <c r="I49" s="8">
        <f t="shared" si="0"/>
        <v>49.648284023668602</v>
      </c>
    </row>
    <row r="50" spans="2:9" ht="15" x14ac:dyDescent="0.15">
      <c r="B50" s="5" t="s">
        <v>203</v>
      </c>
      <c r="C50" s="5" t="s">
        <v>41</v>
      </c>
      <c r="D50" s="5" t="s">
        <v>29</v>
      </c>
      <c r="E50" s="5">
        <v>6.7199999999999996E-2</v>
      </c>
      <c r="F50" s="5">
        <v>8.3000000000000001E-3</v>
      </c>
      <c r="G50" s="5">
        <v>0.1802</v>
      </c>
      <c r="H50" s="6">
        <v>5.6616196386274504E-16</v>
      </c>
      <c r="I50" s="8">
        <f t="shared" si="0"/>
        <v>65.5514588474379</v>
      </c>
    </row>
    <row r="51" spans="2:9" ht="15" x14ac:dyDescent="0.15">
      <c r="B51" s="5" t="s">
        <v>204</v>
      </c>
      <c r="C51" s="5" t="s">
        <v>41</v>
      </c>
      <c r="D51" s="5" t="s">
        <v>29</v>
      </c>
      <c r="E51" s="5">
        <v>-6.4100000000000004E-2</v>
      </c>
      <c r="F51" s="5">
        <v>6.4000000000000003E-3</v>
      </c>
      <c r="G51" s="5">
        <v>0.46250000000000002</v>
      </c>
      <c r="H51" s="6">
        <v>1.30136738160423E-23</v>
      </c>
      <c r="I51" s="8">
        <f t="shared" si="0"/>
        <v>100.312744140625</v>
      </c>
    </row>
    <row r="52" spans="2:9" ht="15" x14ac:dyDescent="0.15">
      <c r="B52" s="5" t="s">
        <v>205</v>
      </c>
      <c r="C52" s="5" t="s">
        <v>41</v>
      </c>
      <c r="D52" s="5" t="s">
        <v>29</v>
      </c>
      <c r="E52" s="5">
        <v>-9.0899999999999995E-2</v>
      </c>
      <c r="F52" s="5">
        <v>6.4000000000000003E-3</v>
      </c>
      <c r="G52" s="5">
        <v>0.48849999999999999</v>
      </c>
      <c r="H52" s="6">
        <v>8.7616466589499802E-46</v>
      </c>
      <c r="I52" s="8">
        <f t="shared" si="0"/>
        <v>201.728759765625</v>
      </c>
    </row>
    <row r="53" spans="2:9" ht="15" x14ac:dyDescent="0.15">
      <c r="B53" s="5" t="s">
        <v>206</v>
      </c>
      <c r="C53" s="5" t="s">
        <v>34</v>
      </c>
      <c r="D53" s="5" t="s">
        <v>30</v>
      </c>
      <c r="E53" s="5">
        <v>6.1800000000000001E-2</v>
      </c>
      <c r="F53" s="5">
        <v>7.4000000000000003E-3</v>
      </c>
      <c r="G53" s="5">
        <v>0.24340000000000001</v>
      </c>
      <c r="H53" s="6">
        <v>6.7486340818234098E-17</v>
      </c>
      <c r="I53" s="8">
        <f t="shared" si="0"/>
        <v>69.745069393717998</v>
      </c>
    </row>
    <row r="54" spans="2:9" ht="15" x14ac:dyDescent="0.15">
      <c r="B54" s="5" t="s">
        <v>207</v>
      </c>
      <c r="C54" s="5" t="s">
        <v>34</v>
      </c>
      <c r="D54" s="5" t="s">
        <v>30</v>
      </c>
      <c r="E54" s="5">
        <v>-5.5500000000000001E-2</v>
      </c>
      <c r="F54" s="5">
        <v>6.8999999999999999E-3</v>
      </c>
      <c r="G54" s="5">
        <v>0.67959999999999998</v>
      </c>
      <c r="H54" s="6">
        <v>8.7323704501662495E-16</v>
      </c>
      <c r="I54" s="8">
        <f t="shared" si="0"/>
        <v>64.697542533081304</v>
      </c>
    </row>
    <row r="55" spans="2:9" ht="15" x14ac:dyDescent="0.15">
      <c r="B55" s="5" t="s">
        <v>208</v>
      </c>
      <c r="C55" s="5" t="s">
        <v>29</v>
      </c>
      <c r="D55" s="5" t="s">
        <v>30</v>
      </c>
      <c r="E55" s="5">
        <v>-4.2299999999999997E-2</v>
      </c>
      <c r="F55" s="5">
        <v>7.6E-3</v>
      </c>
      <c r="G55" s="5">
        <v>0.77370000000000005</v>
      </c>
      <c r="H55" s="6">
        <v>2.60968163563352E-8</v>
      </c>
      <c r="I55" s="8">
        <f t="shared" si="0"/>
        <v>30.978012465374</v>
      </c>
    </row>
    <row r="56" spans="2:9" ht="15" x14ac:dyDescent="0.15">
      <c r="B56" s="5" t="s">
        <v>209</v>
      </c>
      <c r="C56" s="5" t="s">
        <v>34</v>
      </c>
      <c r="D56" s="5" t="s">
        <v>30</v>
      </c>
      <c r="E56" s="5">
        <v>-5.8299999999999998E-2</v>
      </c>
      <c r="F56" s="5">
        <v>6.7000000000000002E-3</v>
      </c>
      <c r="G56" s="5">
        <v>0.33800000000000002</v>
      </c>
      <c r="H56" s="6">
        <v>3.27547329913506E-18</v>
      </c>
      <c r="I56" s="8">
        <f t="shared" si="0"/>
        <v>75.7159723769213</v>
      </c>
    </row>
    <row r="57" spans="2:9" ht="15" x14ac:dyDescent="0.15">
      <c r="B57" s="5" t="s">
        <v>210</v>
      </c>
      <c r="C57" s="5" t="s">
        <v>34</v>
      </c>
      <c r="D57" s="5" t="s">
        <v>30</v>
      </c>
      <c r="E57" s="5">
        <v>-8.2199999999999995E-2</v>
      </c>
      <c r="F57" s="5">
        <v>7.6E-3</v>
      </c>
      <c r="G57" s="5">
        <v>0.2329</v>
      </c>
      <c r="H57" s="6">
        <v>2.8978676659773498E-27</v>
      </c>
      <c r="I57" s="8">
        <f t="shared" si="0"/>
        <v>116.981301939058</v>
      </c>
    </row>
    <row r="58" spans="2:9" ht="15" x14ac:dyDescent="0.15">
      <c r="B58" s="5" t="s">
        <v>211</v>
      </c>
      <c r="C58" s="5" t="s">
        <v>41</v>
      </c>
      <c r="D58" s="5" t="s">
        <v>29</v>
      </c>
      <c r="E58" s="5">
        <v>4.87E-2</v>
      </c>
      <c r="F58" s="5">
        <v>6.4000000000000003E-3</v>
      </c>
      <c r="G58" s="5">
        <v>0.48499999999999999</v>
      </c>
      <c r="H58" s="6">
        <v>2.7542454188659501E-14</v>
      </c>
      <c r="I58" s="8">
        <f t="shared" si="0"/>
        <v>57.902587890625</v>
      </c>
    </row>
    <row r="59" spans="2:9" ht="15" x14ac:dyDescent="0.15">
      <c r="B59" s="5" t="s">
        <v>212</v>
      </c>
      <c r="C59" s="5" t="s">
        <v>34</v>
      </c>
      <c r="D59" s="5" t="s">
        <v>30</v>
      </c>
      <c r="E59" s="5">
        <v>-0.1077</v>
      </c>
      <c r="F59" s="5">
        <v>6.8999999999999999E-3</v>
      </c>
      <c r="G59" s="5">
        <v>0.31540000000000001</v>
      </c>
      <c r="H59" s="6">
        <v>6.3522389203173398E-55</v>
      </c>
      <c r="I59" s="8">
        <f t="shared" si="0"/>
        <v>243.63137996219299</v>
      </c>
    </row>
    <row r="60" spans="2:9" ht="15" x14ac:dyDescent="0.15">
      <c r="B60" s="5" t="s">
        <v>213</v>
      </c>
      <c r="C60" s="5" t="s">
        <v>34</v>
      </c>
      <c r="D60" s="5" t="s">
        <v>30</v>
      </c>
      <c r="E60" s="5">
        <v>-7.46E-2</v>
      </c>
      <c r="F60" s="5">
        <v>1.2500000000000001E-2</v>
      </c>
      <c r="G60" s="5">
        <v>8.5699999999999998E-2</v>
      </c>
      <c r="H60" s="6">
        <v>2.4017936938550599E-9</v>
      </c>
      <c r="I60" s="8">
        <f t="shared" si="0"/>
        <v>35.617024000000001</v>
      </c>
    </row>
    <row r="61" spans="2:9" ht="15" x14ac:dyDescent="0.15">
      <c r="B61" s="5" t="s">
        <v>214</v>
      </c>
      <c r="C61" s="5" t="s">
        <v>41</v>
      </c>
      <c r="D61" s="5" t="s">
        <v>29</v>
      </c>
      <c r="E61" s="5">
        <v>-4.2000000000000003E-2</v>
      </c>
      <c r="F61" s="5">
        <v>7.1999999999999998E-3</v>
      </c>
      <c r="G61" s="5">
        <v>0.73280000000000001</v>
      </c>
      <c r="H61" s="6">
        <v>5.4330874741762198E-9</v>
      </c>
      <c r="I61" s="8">
        <f t="shared" si="0"/>
        <v>34.0277777777778</v>
      </c>
    </row>
    <row r="62" spans="2:9" ht="15" x14ac:dyDescent="0.15">
      <c r="B62" s="5" t="s">
        <v>215</v>
      </c>
      <c r="C62" s="5" t="s">
        <v>41</v>
      </c>
      <c r="D62" s="5" t="s">
        <v>29</v>
      </c>
      <c r="E62" s="5">
        <v>-5.0700000000000002E-2</v>
      </c>
      <c r="F62" s="5">
        <v>6.8999999999999999E-3</v>
      </c>
      <c r="G62" s="5">
        <v>0.62809999999999999</v>
      </c>
      <c r="H62" s="6">
        <v>2.0145637576099499E-13</v>
      </c>
      <c r="I62" s="8">
        <f t="shared" si="0"/>
        <v>53.990548204158799</v>
      </c>
    </row>
    <row r="63" spans="2:9" ht="15" x14ac:dyDescent="0.15">
      <c r="B63" s="5" t="s">
        <v>216</v>
      </c>
      <c r="C63" s="5" t="s">
        <v>41</v>
      </c>
      <c r="D63" s="5" t="s">
        <v>29</v>
      </c>
      <c r="E63" s="5">
        <v>3.8100000000000002E-2</v>
      </c>
      <c r="F63" s="5">
        <v>6.4999999999999997E-3</v>
      </c>
      <c r="G63" s="5">
        <v>0.53649999999999998</v>
      </c>
      <c r="H63" s="6">
        <v>4.5859822174223401E-9</v>
      </c>
      <c r="I63" s="8">
        <f t="shared" si="0"/>
        <v>34.357633136094698</v>
      </c>
    </row>
    <row r="64" spans="2:9" ht="15" x14ac:dyDescent="0.15">
      <c r="B64" s="5" t="s">
        <v>217</v>
      </c>
      <c r="C64" s="5" t="s">
        <v>41</v>
      </c>
      <c r="D64" s="5" t="s">
        <v>30</v>
      </c>
      <c r="E64" s="5">
        <v>-5.1400000000000001E-2</v>
      </c>
      <c r="F64" s="5">
        <v>6.7000000000000002E-3</v>
      </c>
      <c r="G64" s="5">
        <v>0.64159999999999995</v>
      </c>
      <c r="H64" s="6">
        <v>1.6980862414694601E-14</v>
      </c>
      <c r="I64" s="8">
        <f t="shared" si="0"/>
        <v>58.854087770104698</v>
      </c>
    </row>
    <row r="65" spans="2:9" ht="15" x14ac:dyDescent="0.15">
      <c r="B65" s="5" t="s">
        <v>218</v>
      </c>
      <c r="C65" s="5" t="s">
        <v>34</v>
      </c>
      <c r="D65" s="5" t="s">
        <v>30</v>
      </c>
      <c r="E65" s="5">
        <v>-0.1598</v>
      </c>
      <c r="F65" s="5">
        <v>8.6E-3</v>
      </c>
      <c r="G65" s="5">
        <v>0.1704</v>
      </c>
      <c r="H65" s="6">
        <v>4.5453184990613398E-77</v>
      </c>
      <c r="I65" s="8">
        <f t="shared" si="0"/>
        <v>345.26825310978899</v>
      </c>
    </row>
    <row r="66" spans="2:9" ht="15" x14ac:dyDescent="0.15">
      <c r="B66" s="5" t="s">
        <v>219</v>
      </c>
      <c r="C66" s="5" t="s">
        <v>41</v>
      </c>
      <c r="D66" s="5" t="s">
        <v>29</v>
      </c>
      <c r="E66" s="5">
        <v>-4.02E-2</v>
      </c>
      <c r="F66" s="5">
        <v>6.6E-3</v>
      </c>
      <c r="G66" s="5">
        <v>0.63090000000000002</v>
      </c>
      <c r="H66" s="6">
        <v>1.1227129589599301E-9</v>
      </c>
      <c r="I66" s="8">
        <f t="shared" si="0"/>
        <v>37.099173553718998</v>
      </c>
    </row>
    <row r="67" spans="2:9" ht="15" x14ac:dyDescent="0.15">
      <c r="B67" s="5" t="s">
        <v>220</v>
      </c>
      <c r="C67" s="5" t="s">
        <v>34</v>
      </c>
      <c r="D67" s="5" t="s">
        <v>30</v>
      </c>
      <c r="E67" s="5">
        <v>0.1016</v>
      </c>
      <c r="F67" s="5">
        <v>1.32E-2</v>
      </c>
      <c r="G67" s="5">
        <v>0.93230000000000002</v>
      </c>
      <c r="H67" s="6">
        <v>1.39330922386904E-14</v>
      </c>
      <c r="I67" s="8">
        <f t="shared" si="0"/>
        <v>59.243342516069802</v>
      </c>
    </row>
    <row r="68" spans="2:9" ht="15" x14ac:dyDescent="0.15">
      <c r="B68" s="5" t="s">
        <v>221</v>
      </c>
      <c r="C68" s="5" t="s">
        <v>34</v>
      </c>
      <c r="D68" s="5" t="s">
        <v>30</v>
      </c>
      <c r="E68" s="5">
        <v>-6.7400000000000002E-2</v>
      </c>
      <c r="F68" s="5">
        <v>6.4999999999999997E-3</v>
      </c>
      <c r="G68" s="5">
        <v>0.40600000000000003</v>
      </c>
      <c r="H68" s="6">
        <v>3.42268790904442E-25</v>
      </c>
      <c r="I68" s="8">
        <f t="shared" ref="I68:I131" si="1">E68*E68/F68/F68</f>
        <v>107.520946745562</v>
      </c>
    </row>
    <row r="69" spans="2:9" ht="15" x14ac:dyDescent="0.15">
      <c r="B69" s="5" t="s">
        <v>222</v>
      </c>
      <c r="C69" s="5" t="s">
        <v>41</v>
      </c>
      <c r="D69" s="5" t="s">
        <v>29</v>
      </c>
      <c r="E69" s="5">
        <v>-4.7300000000000002E-2</v>
      </c>
      <c r="F69" s="5">
        <v>6.7999999999999996E-3</v>
      </c>
      <c r="G69" s="5">
        <v>0.66339999999999999</v>
      </c>
      <c r="H69" s="6">
        <v>3.5036215849628699E-12</v>
      </c>
      <c r="I69" s="8">
        <f t="shared" si="1"/>
        <v>48.3842993079585</v>
      </c>
    </row>
    <row r="70" spans="2:9" ht="15" x14ac:dyDescent="0.15">
      <c r="B70" s="5" t="s">
        <v>223</v>
      </c>
      <c r="C70" s="5" t="s">
        <v>41</v>
      </c>
      <c r="D70" s="5" t="s">
        <v>29</v>
      </c>
      <c r="E70" s="5">
        <v>-7.4800000000000005E-2</v>
      </c>
      <c r="F70" s="5">
        <v>8.0000000000000002E-3</v>
      </c>
      <c r="G70" s="5">
        <v>0.25069999999999998</v>
      </c>
      <c r="H70" s="6">
        <v>8.7647725981330094E-21</v>
      </c>
      <c r="I70" s="8">
        <f t="shared" si="1"/>
        <v>87.422499999999999</v>
      </c>
    </row>
    <row r="71" spans="2:9" ht="15" x14ac:dyDescent="0.15">
      <c r="B71" s="5" t="s">
        <v>224</v>
      </c>
      <c r="C71" s="5" t="s">
        <v>41</v>
      </c>
      <c r="D71" s="5" t="s">
        <v>29</v>
      </c>
      <c r="E71" s="5">
        <v>8.5900000000000004E-2</v>
      </c>
      <c r="F71" s="5">
        <v>7.7000000000000002E-3</v>
      </c>
      <c r="G71" s="5">
        <v>0.21690000000000001</v>
      </c>
      <c r="H71" s="6">
        <v>6.7053359019673406E-29</v>
      </c>
      <c r="I71" s="8">
        <f t="shared" si="1"/>
        <v>124.452858829482</v>
      </c>
    </row>
    <row r="72" spans="2:9" ht="15" x14ac:dyDescent="0.15">
      <c r="B72" s="5" t="s">
        <v>225</v>
      </c>
      <c r="C72" s="5" t="s">
        <v>34</v>
      </c>
      <c r="D72" s="5" t="s">
        <v>30</v>
      </c>
      <c r="E72" s="5">
        <v>4.1300000000000003E-2</v>
      </c>
      <c r="F72" s="5">
        <v>6.4999999999999997E-3</v>
      </c>
      <c r="G72" s="5">
        <v>0.52059999999999995</v>
      </c>
      <c r="H72" s="6">
        <v>2.09996865460011E-10</v>
      </c>
      <c r="I72" s="8">
        <f t="shared" si="1"/>
        <v>40.371360946745597</v>
      </c>
    </row>
    <row r="73" spans="2:9" ht="15" x14ac:dyDescent="0.15">
      <c r="B73" s="5" t="s">
        <v>226</v>
      </c>
      <c r="C73" s="5" t="s">
        <v>34</v>
      </c>
      <c r="D73" s="5" t="s">
        <v>41</v>
      </c>
      <c r="E73" s="5">
        <v>-6.9800000000000001E-2</v>
      </c>
      <c r="F73" s="5">
        <v>6.4999999999999997E-3</v>
      </c>
      <c r="G73" s="5">
        <v>0.46760000000000002</v>
      </c>
      <c r="H73" s="6">
        <v>6.7154088361679398E-27</v>
      </c>
      <c r="I73" s="8">
        <f t="shared" si="1"/>
        <v>115.31455621301799</v>
      </c>
    </row>
    <row r="74" spans="2:9" ht="15" x14ac:dyDescent="0.15">
      <c r="B74" s="5" t="s">
        <v>227</v>
      </c>
      <c r="C74" s="5" t="s">
        <v>41</v>
      </c>
      <c r="D74" s="5" t="s">
        <v>29</v>
      </c>
      <c r="E74" s="5">
        <v>0.1095</v>
      </c>
      <c r="F74" s="5">
        <v>6.4999999999999997E-3</v>
      </c>
      <c r="G74" s="5">
        <v>0.58789999999999998</v>
      </c>
      <c r="H74" s="6">
        <v>1.1196366889424999E-63</v>
      </c>
      <c r="I74" s="8">
        <f t="shared" si="1"/>
        <v>283.79289940828397</v>
      </c>
    </row>
    <row r="75" spans="2:9" ht="15" x14ac:dyDescent="0.15">
      <c r="B75" s="5" t="s">
        <v>228</v>
      </c>
      <c r="C75" s="5" t="s">
        <v>41</v>
      </c>
      <c r="D75" s="5" t="s">
        <v>29</v>
      </c>
      <c r="E75" s="5">
        <v>0.1739</v>
      </c>
      <c r="F75" s="5">
        <v>2.1600000000000001E-2</v>
      </c>
      <c r="G75" s="5">
        <v>2.2599999999999999E-2</v>
      </c>
      <c r="H75" s="6">
        <v>8.2169993181126303E-16</v>
      </c>
      <c r="I75" s="8">
        <f t="shared" si="1"/>
        <v>64.817408264746206</v>
      </c>
    </row>
    <row r="76" spans="2:9" ht="15" x14ac:dyDescent="0.15">
      <c r="B76" s="5" t="s">
        <v>229</v>
      </c>
      <c r="C76" s="5" t="s">
        <v>34</v>
      </c>
      <c r="D76" s="5" t="s">
        <v>30</v>
      </c>
      <c r="E76" s="5">
        <v>-0.27200000000000002</v>
      </c>
      <c r="F76" s="5">
        <v>3.4799999999999998E-2</v>
      </c>
      <c r="G76" s="5">
        <v>1.2E-2</v>
      </c>
      <c r="H76" s="6">
        <v>5.4488576793151303E-15</v>
      </c>
      <c r="I76" s="8">
        <f t="shared" si="1"/>
        <v>61.091293433742898</v>
      </c>
    </row>
    <row r="77" spans="2:9" ht="15" x14ac:dyDescent="0.15">
      <c r="B77" s="5" t="s">
        <v>230</v>
      </c>
      <c r="C77" s="5" t="s">
        <v>34</v>
      </c>
      <c r="D77" s="5" t="s">
        <v>30</v>
      </c>
      <c r="E77" s="5">
        <v>0.28220000000000001</v>
      </c>
      <c r="F77" s="5">
        <v>7.4999999999999997E-3</v>
      </c>
      <c r="G77" s="5">
        <v>0.2306</v>
      </c>
      <c r="H77" s="5">
        <v>0</v>
      </c>
      <c r="I77" s="8">
        <f t="shared" si="1"/>
        <v>1415.76604444444</v>
      </c>
    </row>
    <row r="78" spans="2:9" ht="15" x14ac:dyDescent="0.15">
      <c r="B78" s="5" t="s">
        <v>231</v>
      </c>
      <c r="C78" s="5" t="s">
        <v>34</v>
      </c>
      <c r="D78" s="5" t="s">
        <v>30</v>
      </c>
      <c r="E78" s="5">
        <v>-3.8100000000000002E-2</v>
      </c>
      <c r="F78" s="5">
        <v>6.7000000000000002E-3</v>
      </c>
      <c r="G78" s="5">
        <v>0.35589999999999999</v>
      </c>
      <c r="H78" s="6">
        <v>1.2961842242027599E-8</v>
      </c>
      <c r="I78" s="8">
        <f t="shared" si="1"/>
        <v>32.337046112720003</v>
      </c>
    </row>
    <row r="79" spans="2:9" ht="15" x14ac:dyDescent="0.15">
      <c r="B79" s="5" t="s">
        <v>232</v>
      </c>
      <c r="C79" s="5" t="s">
        <v>34</v>
      </c>
      <c r="D79" s="5" t="s">
        <v>30</v>
      </c>
      <c r="E79" s="5">
        <v>6.6799999999999998E-2</v>
      </c>
      <c r="F79" s="5">
        <v>6.7999999999999996E-3</v>
      </c>
      <c r="G79" s="5">
        <v>0.38129999999999997</v>
      </c>
      <c r="H79" s="6">
        <v>8.9165884946027802E-23</v>
      </c>
      <c r="I79" s="8">
        <f t="shared" si="1"/>
        <v>96.501730103806196</v>
      </c>
    </row>
    <row r="80" spans="2:9" ht="15" x14ac:dyDescent="0.15">
      <c r="B80" s="5" t="s">
        <v>233</v>
      </c>
      <c r="C80" s="5" t="s">
        <v>41</v>
      </c>
      <c r="D80" s="5" t="s">
        <v>29</v>
      </c>
      <c r="E80" s="5">
        <v>5.7599999999999998E-2</v>
      </c>
      <c r="F80" s="5">
        <v>6.7000000000000002E-3</v>
      </c>
      <c r="G80" s="5">
        <v>0.39629999999999999</v>
      </c>
      <c r="H80" s="6">
        <v>8.1816349851260903E-18</v>
      </c>
      <c r="I80" s="8">
        <f t="shared" si="1"/>
        <v>73.908665627088396</v>
      </c>
    </row>
    <row r="81" spans="2:9" ht="15" x14ac:dyDescent="0.15">
      <c r="B81" s="5" t="s">
        <v>234</v>
      </c>
      <c r="C81" s="5" t="s">
        <v>41</v>
      </c>
      <c r="D81" s="5" t="s">
        <v>30</v>
      </c>
      <c r="E81" s="5">
        <v>-8.9200000000000002E-2</v>
      </c>
      <c r="F81" s="5">
        <v>6.6E-3</v>
      </c>
      <c r="G81" s="5">
        <v>0.57299999999999995</v>
      </c>
      <c r="H81" s="6">
        <v>1.27293357705322E-41</v>
      </c>
      <c r="I81" s="8">
        <f t="shared" si="1"/>
        <v>182.65932047750201</v>
      </c>
    </row>
    <row r="82" spans="2:9" ht="15" x14ac:dyDescent="0.15">
      <c r="B82" s="5" t="s">
        <v>235</v>
      </c>
      <c r="C82" s="5" t="s">
        <v>41</v>
      </c>
      <c r="D82" s="5" t="s">
        <v>29</v>
      </c>
      <c r="E82" s="5">
        <v>-7.0599999999999996E-2</v>
      </c>
      <c r="F82" s="5">
        <v>6.6E-3</v>
      </c>
      <c r="G82" s="5">
        <v>0.62719999999999998</v>
      </c>
      <c r="H82" s="6">
        <v>1.05161183576408E-26</v>
      </c>
      <c r="I82" s="8">
        <f t="shared" si="1"/>
        <v>114.425160697888</v>
      </c>
    </row>
    <row r="83" spans="2:9" ht="15" x14ac:dyDescent="0.15">
      <c r="B83" s="5" t="s">
        <v>236</v>
      </c>
      <c r="C83" s="5" t="s">
        <v>34</v>
      </c>
      <c r="D83" s="5" t="s">
        <v>29</v>
      </c>
      <c r="E83" s="5">
        <v>-0.1048</v>
      </c>
      <c r="F83" s="5">
        <v>1.6299999999999999E-2</v>
      </c>
      <c r="G83" s="5">
        <v>4.2599999999999999E-2</v>
      </c>
      <c r="H83" s="6">
        <v>1.28068284317709E-10</v>
      </c>
      <c r="I83" s="8">
        <f t="shared" si="1"/>
        <v>41.337799691369703</v>
      </c>
    </row>
    <row r="84" spans="2:9" ht="15" x14ac:dyDescent="0.15">
      <c r="B84" s="5" t="s">
        <v>237</v>
      </c>
      <c r="C84" s="5" t="s">
        <v>41</v>
      </c>
      <c r="D84" s="5" t="s">
        <v>29</v>
      </c>
      <c r="E84" s="5">
        <v>6.08E-2</v>
      </c>
      <c r="F84" s="5">
        <v>8.0999999999999996E-3</v>
      </c>
      <c r="G84" s="5">
        <v>0.20100000000000001</v>
      </c>
      <c r="H84" s="6">
        <v>6.08810245510013E-14</v>
      </c>
      <c r="I84" s="8">
        <f t="shared" si="1"/>
        <v>56.342630696540198</v>
      </c>
    </row>
    <row r="85" spans="2:9" ht="15" x14ac:dyDescent="0.15">
      <c r="B85" s="5" t="s">
        <v>238</v>
      </c>
      <c r="C85" s="5" t="s">
        <v>41</v>
      </c>
      <c r="D85" s="5" t="s">
        <v>30</v>
      </c>
      <c r="E85" s="5">
        <v>0.1002</v>
      </c>
      <c r="F85" s="5">
        <v>8.6999999999999994E-3</v>
      </c>
      <c r="G85" s="5">
        <v>0.8357</v>
      </c>
      <c r="H85" s="6">
        <v>1.08013931874408E-30</v>
      </c>
      <c r="I85" s="8">
        <f t="shared" si="1"/>
        <v>132.64684898929801</v>
      </c>
    </row>
    <row r="86" spans="2:9" ht="15" x14ac:dyDescent="0.15">
      <c r="B86" s="5" t="s">
        <v>239</v>
      </c>
      <c r="C86" s="5" t="s">
        <v>34</v>
      </c>
      <c r="D86" s="5" t="s">
        <v>41</v>
      </c>
      <c r="E86" s="5">
        <v>-0.10100000000000001</v>
      </c>
      <c r="F86" s="5">
        <v>7.1000000000000004E-3</v>
      </c>
      <c r="G86" s="5">
        <v>0.7208</v>
      </c>
      <c r="H86" s="6">
        <v>6.3782500150250598E-46</v>
      </c>
      <c r="I86" s="8">
        <f t="shared" si="1"/>
        <v>202.36064272961701</v>
      </c>
    </row>
    <row r="87" spans="2:9" ht="15" x14ac:dyDescent="0.15">
      <c r="B87" s="5" t="s">
        <v>240</v>
      </c>
      <c r="C87" s="5" t="s">
        <v>34</v>
      </c>
      <c r="D87" s="5" t="s">
        <v>30</v>
      </c>
      <c r="E87" s="5">
        <v>3.9399999999999998E-2</v>
      </c>
      <c r="F87" s="5">
        <v>7.1000000000000004E-3</v>
      </c>
      <c r="G87" s="5">
        <v>0.28289999999999998</v>
      </c>
      <c r="H87" s="6">
        <v>2.8682258054268701E-8</v>
      </c>
      <c r="I87" s="8">
        <f t="shared" si="1"/>
        <v>30.794683594524901</v>
      </c>
    </row>
    <row r="88" spans="2:9" ht="15" x14ac:dyDescent="0.15">
      <c r="B88" s="5" t="s">
        <v>241</v>
      </c>
      <c r="C88" s="5" t="s">
        <v>41</v>
      </c>
      <c r="D88" s="5" t="s">
        <v>29</v>
      </c>
      <c r="E88" s="5">
        <v>5.3100000000000001E-2</v>
      </c>
      <c r="F88" s="5">
        <v>8.0000000000000002E-3</v>
      </c>
      <c r="G88" s="5">
        <v>0.20469999999999999</v>
      </c>
      <c r="H88" s="6">
        <v>3.1904796137166298E-11</v>
      </c>
      <c r="I88" s="8">
        <f t="shared" si="1"/>
        <v>44.056406250000002</v>
      </c>
    </row>
    <row r="89" spans="2:9" ht="15" x14ac:dyDescent="0.15">
      <c r="B89" s="5" t="s">
        <v>242</v>
      </c>
      <c r="C89" s="5" t="s">
        <v>34</v>
      </c>
      <c r="D89" s="5" t="s">
        <v>30</v>
      </c>
      <c r="E89" s="5">
        <v>-5.6000000000000001E-2</v>
      </c>
      <c r="F89" s="5">
        <v>7.9000000000000008E-3</v>
      </c>
      <c r="G89" s="5">
        <v>0.78680000000000005</v>
      </c>
      <c r="H89" s="6">
        <v>1.3546803804908199E-12</v>
      </c>
      <c r="I89" s="8">
        <f t="shared" si="1"/>
        <v>50.248357634994399</v>
      </c>
    </row>
    <row r="90" spans="2:9" ht="15" x14ac:dyDescent="0.15">
      <c r="B90" s="5" t="s">
        <v>243</v>
      </c>
      <c r="C90" s="5" t="s">
        <v>34</v>
      </c>
      <c r="D90" s="5" t="s">
        <v>29</v>
      </c>
      <c r="E90" s="5">
        <v>0.48259999999999997</v>
      </c>
      <c r="F90" s="5">
        <v>2.75E-2</v>
      </c>
      <c r="G90" s="5">
        <v>0.98009999999999997</v>
      </c>
      <c r="H90" s="6">
        <v>6.0439690899049999E-69</v>
      </c>
      <c r="I90" s="8">
        <f t="shared" si="1"/>
        <v>307.97059173553703</v>
      </c>
    </row>
    <row r="91" spans="2:9" ht="15" x14ac:dyDescent="0.15">
      <c r="B91" s="5" t="s">
        <v>244</v>
      </c>
      <c r="C91" s="5" t="s">
        <v>41</v>
      </c>
      <c r="D91" s="5" t="s">
        <v>29</v>
      </c>
      <c r="E91" s="5">
        <v>-4.5400000000000003E-2</v>
      </c>
      <c r="F91" s="5">
        <v>7.1999999999999998E-3</v>
      </c>
      <c r="G91" s="5">
        <v>0.74070000000000003</v>
      </c>
      <c r="H91" s="6">
        <v>2.8716197386975502E-10</v>
      </c>
      <c r="I91" s="8">
        <f t="shared" si="1"/>
        <v>39.760030864197503</v>
      </c>
    </row>
    <row r="92" spans="2:9" ht="15" x14ac:dyDescent="0.15">
      <c r="B92" s="5" t="s">
        <v>245</v>
      </c>
      <c r="C92" s="5" t="s">
        <v>34</v>
      </c>
      <c r="D92" s="5" t="s">
        <v>30</v>
      </c>
      <c r="E92" s="5">
        <v>-7.51E-2</v>
      </c>
      <c r="F92" s="5">
        <v>8.0999999999999996E-3</v>
      </c>
      <c r="G92" s="5">
        <v>0.19639999999999999</v>
      </c>
      <c r="H92" s="6">
        <v>1.8336570250191E-20</v>
      </c>
      <c r="I92" s="8">
        <f t="shared" si="1"/>
        <v>85.962658131382398</v>
      </c>
    </row>
    <row r="93" spans="2:9" ht="15" x14ac:dyDescent="0.15">
      <c r="B93" s="5" t="s">
        <v>246</v>
      </c>
      <c r="C93" s="5" t="s">
        <v>29</v>
      </c>
      <c r="D93" s="5" t="s">
        <v>30</v>
      </c>
      <c r="E93" s="5">
        <v>-0.10199999999999999</v>
      </c>
      <c r="F93" s="5">
        <v>1.06E-2</v>
      </c>
      <c r="G93" s="5">
        <v>0.89629999999999999</v>
      </c>
      <c r="H93" s="6">
        <v>6.41619023838178E-22</v>
      </c>
      <c r="I93" s="8">
        <f t="shared" si="1"/>
        <v>92.595229619081493</v>
      </c>
    </row>
    <row r="94" spans="2:9" ht="15" x14ac:dyDescent="0.15">
      <c r="B94" s="5" t="s">
        <v>247</v>
      </c>
      <c r="C94" s="5" t="s">
        <v>41</v>
      </c>
      <c r="D94" s="5" t="s">
        <v>30</v>
      </c>
      <c r="E94" s="5">
        <v>-4.8399999999999999E-2</v>
      </c>
      <c r="F94" s="5">
        <v>6.4000000000000003E-3</v>
      </c>
      <c r="G94" s="5">
        <v>0.43669999999999998</v>
      </c>
      <c r="H94" s="6">
        <v>3.9539511921549999E-14</v>
      </c>
      <c r="I94" s="8">
        <f t="shared" si="1"/>
        <v>57.19140625</v>
      </c>
    </row>
    <row r="95" spans="2:9" ht="15" x14ac:dyDescent="0.15">
      <c r="B95" s="5" t="s">
        <v>248</v>
      </c>
      <c r="C95" s="5" t="s">
        <v>34</v>
      </c>
      <c r="D95" s="5" t="s">
        <v>41</v>
      </c>
      <c r="E95" s="5">
        <v>-6.1699999999999998E-2</v>
      </c>
      <c r="F95" s="5">
        <v>6.8999999999999999E-3</v>
      </c>
      <c r="G95" s="5">
        <v>0.30819999999999997</v>
      </c>
      <c r="H95" s="6">
        <v>3.8208933872325801E-19</v>
      </c>
      <c r="I95" s="8">
        <f t="shared" si="1"/>
        <v>79.959882377651795</v>
      </c>
    </row>
    <row r="96" spans="2:9" ht="15" x14ac:dyDescent="0.15">
      <c r="B96" s="5" t="s">
        <v>249</v>
      </c>
      <c r="C96" s="5" t="s">
        <v>41</v>
      </c>
      <c r="D96" s="5" t="s">
        <v>29</v>
      </c>
      <c r="E96" s="5">
        <v>4.9200000000000001E-2</v>
      </c>
      <c r="F96" s="5">
        <v>7.1999999999999998E-3</v>
      </c>
      <c r="G96" s="5">
        <v>0.32990000000000003</v>
      </c>
      <c r="H96" s="6">
        <v>8.29638731487268E-12</v>
      </c>
      <c r="I96" s="8">
        <f t="shared" si="1"/>
        <v>46.6944444444444</v>
      </c>
    </row>
    <row r="97" spans="2:9" ht="15" x14ac:dyDescent="0.15">
      <c r="B97" s="5" t="s">
        <v>250</v>
      </c>
      <c r="C97" s="5" t="s">
        <v>34</v>
      </c>
      <c r="D97" s="5" t="s">
        <v>29</v>
      </c>
      <c r="E97" s="5">
        <v>-0.04</v>
      </c>
      <c r="F97" s="5">
        <v>7.3000000000000001E-3</v>
      </c>
      <c r="G97" s="5">
        <v>0.26690000000000003</v>
      </c>
      <c r="H97" s="6">
        <v>4.2664503663789303E-8</v>
      </c>
      <c r="I97" s="8">
        <f t="shared" si="1"/>
        <v>30.024394820791901</v>
      </c>
    </row>
    <row r="98" spans="2:9" ht="15" x14ac:dyDescent="0.15">
      <c r="B98" s="5" t="s">
        <v>251</v>
      </c>
      <c r="C98" s="5" t="s">
        <v>34</v>
      </c>
      <c r="D98" s="5" t="s">
        <v>30</v>
      </c>
      <c r="E98" s="5">
        <v>-8.1699999999999995E-2</v>
      </c>
      <c r="F98" s="5">
        <v>7.1000000000000004E-3</v>
      </c>
      <c r="G98" s="5">
        <v>0.27910000000000001</v>
      </c>
      <c r="H98" s="6">
        <v>1.21576908417793E-30</v>
      </c>
      <c r="I98" s="8">
        <f t="shared" si="1"/>
        <v>132.41202142432101</v>
      </c>
    </row>
    <row r="99" spans="2:9" ht="15" x14ac:dyDescent="0.15">
      <c r="B99" s="5" t="s">
        <v>252</v>
      </c>
      <c r="C99" s="5" t="s">
        <v>34</v>
      </c>
      <c r="D99" s="5" t="s">
        <v>41</v>
      </c>
      <c r="E99" s="5">
        <v>-4.2799999999999998E-2</v>
      </c>
      <c r="F99" s="5">
        <v>7.7000000000000002E-3</v>
      </c>
      <c r="G99" s="5">
        <v>0.77359999999999995</v>
      </c>
      <c r="H99" s="6">
        <v>2.7219406538801301E-8</v>
      </c>
      <c r="I99" s="8">
        <f t="shared" si="1"/>
        <v>30.8962725586102</v>
      </c>
    </row>
    <row r="100" spans="2:9" ht="15" x14ac:dyDescent="0.15">
      <c r="B100" s="5" t="s">
        <v>253</v>
      </c>
      <c r="C100" s="5" t="s">
        <v>34</v>
      </c>
      <c r="D100" s="5" t="s">
        <v>29</v>
      </c>
      <c r="E100" s="5">
        <v>3.56E-2</v>
      </c>
      <c r="F100" s="5">
        <v>6.4000000000000003E-3</v>
      </c>
      <c r="G100" s="5">
        <v>0.47399999999999998</v>
      </c>
      <c r="H100" s="6">
        <v>2.65937031611278E-8</v>
      </c>
      <c r="I100" s="8">
        <f t="shared" si="1"/>
        <v>30.94140625</v>
      </c>
    </row>
    <row r="101" spans="2:9" ht="15" x14ac:dyDescent="0.15">
      <c r="B101" s="5" t="s">
        <v>254</v>
      </c>
      <c r="C101" s="5" t="s">
        <v>41</v>
      </c>
      <c r="D101" s="5" t="s">
        <v>30</v>
      </c>
      <c r="E101" s="5">
        <v>4.7E-2</v>
      </c>
      <c r="F101" s="5">
        <v>6.4999999999999997E-3</v>
      </c>
      <c r="G101" s="5">
        <v>0.5706</v>
      </c>
      <c r="H101" s="6">
        <v>4.8026585233041301E-13</v>
      </c>
      <c r="I101" s="8">
        <f t="shared" si="1"/>
        <v>52.284023668639101</v>
      </c>
    </row>
    <row r="102" spans="2:9" ht="15" x14ac:dyDescent="0.15">
      <c r="B102" s="5" t="s">
        <v>255</v>
      </c>
      <c r="C102" s="5" t="s">
        <v>41</v>
      </c>
      <c r="D102" s="5" t="s">
        <v>29</v>
      </c>
      <c r="E102" s="5">
        <v>-6.4399999999999999E-2</v>
      </c>
      <c r="F102" s="5">
        <v>7.0000000000000001E-3</v>
      </c>
      <c r="G102" s="5">
        <v>0.71779999999999999</v>
      </c>
      <c r="H102" s="6">
        <v>3.5794976240281099E-20</v>
      </c>
      <c r="I102" s="8">
        <f t="shared" si="1"/>
        <v>84.64</v>
      </c>
    </row>
    <row r="103" spans="2:9" ht="15" x14ac:dyDescent="0.15">
      <c r="B103" s="5" t="s">
        <v>256</v>
      </c>
      <c r="C103" s="5" t="s">
        <v>34</v>
      </c>
      <c r="D103" s="5" t="s">
        <v>29</v>
      </c>
      <c r="E103" s="5">
        <v>6.6600000000000006E-2</v>
      </c>
      <c r="F103" s="5">
        <v>9.1999999999999998E-3</v>
      </c>
      <c r="G103" s="5">
        <v>0.13930000000000001</v>
      </c>
      <c r="H103" s="6">
        <v>4.5157058476347999E-13</v>
      </c>
      <c r="I103" s="8">
        <f t="shared" si="1"/>
        <v>52.405009451795799</v>
      </c>
    </row>
    <row r="104" spans="2:9" ht="15" x14ac:dyDescent="0.15">
      <c r="B104" s="5" t="s">
        <v>257</v>
      </c>
      <c r="C104" s="5" t="s">
        <v>34</v>
      </c>
      <c r="D104" s="5" t="s">
        <v>30</v>
      </c>
      <c r="E104" s="5">
        <v>3.61E-2</v>
      </c>
      <c r="F104" s="5">
        <v>6.4000000000000003E-3</v>
      </c>
      <c r="G104" s="5">
        <v>0.50429999999999997</v>
      </c>
      <c r="H104" s="6">
        <v>1.694340121774E-8</v>
      </c>
      <c r="I104" s="8">
        <f t="shared" si="1"/>
        <v>31.816650390625</v>
      </c>
    </row>
    <row r="105" spans="2:9" ht="15" x14ac:dyDescent="0.15">
      <c r="B105" s="5" t="s">
        <v>258</v>
      </c>
      <c r="C105" s="5" t="s">
        <v>34</v>
      </c>
      <c r="D105" s="5" t="s">
        <v>41</v>
      </c>
      <c r="E105" s="5">
        <v>-0.1135</v>
      </c>
      <c r="F105" s="5">
        <v>1.0699999999999999E-2</v>
      </c>
      <c r="G105" s="5">
        <v>0.1032</v>
      </c>
      <c r="H105" s="6">
        <v>2.7507774420363102E-26</v>
      </c>
      <c r="I105" s="8">
        <f t="shared" si="1"/>
        <v>112.518560572976</v>
      </c>
    </row>
    <row r="106" spans="2:9" ht="15" x14ac:dyDescent="0.15">
      <c r="B106" s="5" t="s">
        <v>259</v>
      </c>
      <c r="C106" s="5" t="s">
        <v>41</v>
      </c>
      <c r="D106" s="5" t="s">
        <v>29</v>
      </c>
      <c r="E106" s="5">
        <v>5.4600000000000003E-2</v>
      </c>
      <c r="F106" s="5">
        <v>7.0000000000000001E-3</v>
      </c>
      <c r="G106" s="5">
        <v>0.29870000000000002</v>
      </c>
      <c r="H106" s="6">
        <v>6.1907175439173998E-15</v>
      </c>
      <c r="I106" s="8">
        <f t="shared" si="1"/>
        <v>60.84</v>
      </c>
    </row>
    <row r="107" spans="2:9" ht="15" x14ac:dyDescent="0.15">
      <c r="B107" s="5" t="s">
        <v>260</v>
      </c>
      <c r="C107" s="5" t="s">
        <v>41</v>
      </c>
      <c r="D107" s="5" t="s">
        <v>29</v>
      </c>
      <c r="E107" s="5">
        <v>-5.2299999999999999E-2</v>
      </c>
      <c r="F107" s="5">
        <v>6.7999999999999996E-3</v>
      </c>
      <c r="G107" s="5">
        <v>0.67379999999999995</v>
      </c>
      <c r="H107" s="6">
        <v>1.4578818381379999E-14</v>
      </c>
      <c r="I107" s="8">
        <f t="shared" si="1"/>
        <v>59.154195501730101</v>
      </c>
    </row>
    <row r="108" spans="2:9" ht="15" x14ac:dyDescent="0.15">
      <c r="B108" s="5" t="s">
        <v>261</v>
      </c>
      <c r="C108" s="5" t="s">
        <v>34</v>
      </c>
      <c r="D108" s="5" t="s">
        <v>30</v>
      </c>
      <c r="E108" s="5">
        <v>4.7600000000000003E-2</v>
      </c>
      <c r="F108" s="5">
        <v>6.8999999999999999E-3</v>
      </c>
      <c r="G108" s="5">
        <v>0.31769999999999998</v>
      </c>
      <c r="H108" s="6">
        <v>5.2535731722760902E-12</v>
      </c>
      <c r="I108" s="8">
        <f t="shared" si="1"/>
        <v>47.590002100399097</v>
      </c>
    </row>
    <row r="109" spans="2:9" ht="15" x14ac:dyDescent="0.15">
      <c r="B109" s="5" t="s">
        <v>262</v>
      </c>
      <c r="C109" s="5" t="s">
        <v>29</v>
      </c>
      <c r="D109" s="5" t="s">
        <v>30</v>
      </c>
      <c r="E109" s="5">
        <v>-7.4899999999999994E-2</v>
      </c>
      <c r="F109" s="5">
        <v>6.7000000000000002E-3</v>
      </c>
      <c r="G109" s="5">
        <v>0.51739999999999997</v>
      </c>
      <c r="H109" s="6">
        <v>5.1608115290228397E-29</v>
      </c>
      <c r="I109" s="8">
        <f t="shared" si="1"/>
        <v>124.97237692136299</v>
      </c>
    </row>
    <row r="110" spans="2:9" ht="15" x14ac:dyDescent="0.15">
      <c r="B110" s="5" t="s">
        <v>263</v>
      </c>
      <c r="C110" s="5" t="s">
        <v>41</v>
      </c>
      <c r="D110" s="5" t="s">
        <v>30</v>
      </c>
      <c r="E110" s="5">
        <v>-5.5399999999999998E-2</v>
      </c>
      <c r="F110" s="5">
        <v>6.8999999999999999E-3</v>
      </c>
      <c r="G110" s="5">
        <v>0.32300000000000001</v>
      </c>
      <c r="H110" s="6">
        <v>9.8281966020081591E-16</v>
      </c>
      <c r="I110" s="8">
        <f t="shared" si="1"/>
        <v>64.464608275572402</v>
      </c>
    </row>
    <row r="111" spans="2:9" ht="15" x14ac:dyDescent="0.15">
      <c r="B111" s="5" t="s">
        <v>264</v>
      </c>
      <c r="C111" s="5" t="s">
        <v>41</v>
      </c>
      <c r="D111" s="5" t="s">
        <v>29</v>
      </c>
      <c r="E111" s="5">
        <v>-4.5100000000000001E-2</v>
      </c>
      <c r="F111" s="5">
        <v>8.2000000000000007E-3</v>
      </c>
      <c r="G111" s="5">
        <v>0.19350000000000001</v>
      </c>
      <c r="H111" s="6">
        <v>3.7979124931775403E-8</v>
      </c>
      <c r="I111" s="8">
        <f t="shared" si="1"/>
        <v>30.25</v>
      </c>
    </row>
    <row r="112" spans="2:9" ht="15" x14ac:dyDescent="0.15">
      <c r="B112" s="5" t="s">
        <v>265</v>
      </c>
      <c r="C112" s="5" t="s">
        <v>34</v>
      </c>
      <c r="D112" s="5" t="s">
        <v>30</v>
      </c>
      <c r="E112" s="5">
        <v>4.3099999999999999E-2</v>
      </c>
      <c r="F112" s="5">
        <v>6.4999999999999997E-3</v>
      </c>
      <c r="G112" s="5">
        <v>0.59099999999999997</v>
      </c>
      <c r="H112" s="6">
        <v>3.3394197190735997E-11</v>
      </c>
      <c r="I112" s="8">
        <f t="shared" si="1"/>
        <v>43.967100591715997</v>
      </c>
    </row>
    <row r="113" spans="2:9" ht="15" x14ac:dyDescent="0.15">
      <c r="B113" s="5" t="s">
        <v>266</v>
      </c>
      <c r="C113" s="5" t="s">
        <v>34</v>
      </c>
      <c r="D113" s="5" t="s">
        <v>30</v>
      </c>
      <c r="E113" s="5">
        <v>8.77E-2</v>
      </c>
      <c r="F113" s="5">
        <v>1.1900000000000001E-2</v>
      </c>
      <c r="G113" s="5">
        <v>7.6100000000000001E-2</v>
      </c>
      <c r="H113" s="6">
        <v>1.70950999873645E-13</v>
      </c>
      <c r="I113" s="8">
        <f t="shared" si="1"/>
        <v>54.313184097168303</v>
      </c>
    </row>
    <row r="114" spans="2:9" ht="15" x14ac:dyDescent="0.15">
      <c r="B114" s="5" t="s">
        <v>267</v>
      </c>
      <c r="C114" s="5" t="s">
        <v>41</v>
      </c>
      <c r="D114" s="5" t="s">
        <v>29</v>
      </c>
      <c r="E114" s="5">
        <v>7.46E-2</v>
      </c>
      <c r="F114" s="5">
        <v>9.1000000000000004E-3</v>
      </c>
      <c r="G114" s="5">
        <v>0.84730000000000005</v>
      </c>
      <c r="H114" s="6">
        <v>2.4482176032713601E-16</v>
      </c>
      <c r="I114" s="8">
        <f t="shared" si="1"/>
        <v>67.203960874290502</v>
      </c>
    </row>
    <row r="115" spans="2:9" ht="15" x14ac:dyDescent="0.15">
      <c r="B115" s="5" t="s">
        <v>268</v>
      </c>
      <c r="C115" s="5" t="s">
        <v>29</v>
      </c>
      <c r="D115" s="5" t="s">
        <v>30</v>
      </c>
      <c r="E115" s="5">
        <v>4.1799999999999997E-2</v>
      </c>
      <c r="F115" s="5">
        <v>7.6E-3</v>
      </c>
      <c r="G115" s="5">
        <v>0.75949999999999995</v>
      </c>
      <c r="H115" s="6">
        <v>3.7979124931775403E-8</v>
      </c>
      <c r="I115" s="8">
        <f t="shared" si="1"/>
        <v>30.25</v>
      </c>
    </row>
    <row r="116" spans="2:9" ht="15" x14ac:dyDescent="0.15">
      <c r="B116" s="5" t="s">
        <v>269</v>
      </c>
      <c r="C116" s="5" t="s">
        <v>41</v>
      </c>
      <c r="D116" s="5" t="s">
        <v>29</v>
      </c>
      <c r="E116" s="5">
        <v>-4.3999999999999997E-2</v>
      </c>
      <c r="F116" s="5">
        <v>6.7999999999999996E-3</v>
      </c>
      <c r="G116" s="5">
        <v>0.33160000000000001</v>
      </c>
      <c r="H116" s="6">
        <v>9.7622126964510399E-11</v>
      </c>
      <c r="I116" s="8">
        <f t="shared" si="1"/>
        <v>41.868512110726599</v>
      </c>
    </row>
    <row r="117" spans="2:9" ht="15" x14ac:dyDescent="0.15">
      <c r="B117" s="5" t="s">
        <v>270</v>
      </c>
      <c r="C117" s="5" t="s">
        <v>34</v>
      </c>
      <c r="D117" s="5" t="s">
        <v>29</v>
      </c>
      <c r="E117" s="5">
        <v>4.1599999999999998E-2</v>
      </c>
      <c r="F117" s="5">
        <v>6.4000000000000003E-3</v>
      </c>
      <c r="G117" s="5">
        <v>0.54649999999999999</v>
      </c>
      <c r="H117" s="6">
        <v>8.0320011677182795E-11</v>
      </c>
      <c r="I117" s="8">
        <f t="shared" si="1"/>
        <v>42.25</v>
      </c>
    </row>
    <row r="118" spans="2:9" ht="15" x14ac:dyDescent="0.15">
      <c r="B118" s="5" t="s">
        <v>271</v>
      </c>
      <c r="C118" s="5" t="s">
        <v>34</v>
      </c>
      <c r="D118" s="5" t="s">
        <v>30</v>
      </c>
      <c r="E118" s="5">
        <v>-8.2600000000000007E-2</v>
      </c>
      <c r="F118" s="5">
        <v>1.15E-2</v>
      </c>
      <c r="G118" s="5">
        <v>8.6999999999999994E-2</v>
      </c>
      <c r="H118" s="6">
        <v>6.8393645806525703E-13</v>
      </c>
      <c r="I118" s="8">
        <f t="shared" si="1"/>
        <v>51.589867674858198</v>
      </c>
    </row>
    <row r="119" spans="2:9" ht="15" x14ac:dyDescent="0.15">
      <c r="B119" s="5" t="s">
        <v>272</v>
      </c>
      <c r="C119" s="5" t="s">
        <v>34</v>
      </c>
      <c r="D119" s="5" t="s">
        <v>30</v>
      </c>
      <c r="E119" s="5">
        <v>4.0099999999999997E-2</v>
      </c>
      <c r="F119" s="5">
        <v>7.1000000000000004E-3</v>
      </c>
      <c r="G119" s="5">
        <v>0.71340000000000003</v>
      </c>
      <c r="H119" s="6">
        <v>1.62431575553237E-8</v>
      </c>
      <c r="I119" s="8">
        <f t="shared" si="1"/>
        <v>31.898631223963498</v>
      </c>
    </row>
    <row r="120" spans="2:9" ht="15" x14ac:dyDescent="0.15">
      <c r="B120" s="5" t="s">
        <v>273</v>
      </c>
      <c r="C120" s="5" t="s">
        <v>34</v>
      </c>
      <c r="D120" s="5" t="s">
        <v>30</v>
      </c>
      <c r="E120" s="5">
        <v>-4.3099999999999999E-2</v>
      </c>
      <c r="F120" s="5">
        <v>6.6E-3</v>
      </c>
      <c r="G120" s="5">
        <v>0.49919999999999998</v>
      </c>
      <c r="H120" s="6">
        <v>6.5636755327269899E-11</v>
      </c>
      <c r="I120" s="8">
        <f t="shared" si="1"/>
        <v>42.644857667584901</v>
      </c>
    </row>
    <row r="121" spans="2:9" ht="15" x14ac:dyDescent="0.15">
      <c r="B121" s="5" t="s">
        <v>274</v>
      </c>
      <c r="C121" s="5" t="s">
        <v>29</v>
      </c>
      <c r="D121" s="5" t="s">
        <v>34</v>
      </c>
      <c r="E121" s="5">
        <v>2.1467915176491999E-2</v>
      </c>
      <c r="F121" s="5">
        <v>3.6132874942758899E-3</v>
      </c>
      <c r="G121" s="5">
        <v>0.55900000000000005</v>
      </c>
      <c r="H121" s="6">
        <v>2.82632058015941E-9</v>
      </c>
      <c r="I121" s="8">
        <f t="shared" si="1"/>
        <v>35.299999999999997</v>
      </c>
    </row>
    <row r="122" spans="2:9" ht="15" x14ac:dyDescent="0.15">
      <c r="B122" s="5" t="s">
        <v>275</v>
      </c>
      <c r="C122" s="5" t="s">
        <v>41</v>
      </c>
      <c r="D122" s="5" t="s">
        <v>34</v>
      </c>
      <c r="E122" s="5">
        <v>2.6064233471813501E-2</v>
      </c>
      <c r="F122" s="5">
        <v>3.5869720772825301E-3</v>
      </c>
      <c r="G122" s="5">
        <v>0.56200000000000006</v>
      </c>
      <c r="H122" s="6">
        <v>3.69301256543251E-13</v>
      </c>
      <c r="I122" s="8">
        <f t="shared" si="1"/>
        <v>52.800000000000203</v>
      </c>
    </row>
    <row r="123" spans="2:9" ht="15" x14ac:dyDescent="0.15">
      <c r="B123" s="5" t="s">
        <v>276</v>
      </c>
      <c r="C123" s="5" t="s">
        <v>29</v>
      </c>
      <c r="D123" s="5" t="s">
        <v>41</v>
      </c>
      <c r="E123" s="5">
        <v>-2.2283376466307299E-2</v>
      </c>
      <c r="F123" s="5">
        <v>3.5681959340935201E-3</v>
      </c>
      <c r="G123" s="5">
        <v>0.52700000000000002</v>
      </c>
      <c r="H123" s="6">
        <v>4.2380554260797401E-10</v>
      </c>
      <c r="I123" s="8">
        <f t="shared" si="1"/>
        <v>38.999999999999901</v>
      </c>
    </row>
    <row r="124" spans="2:9" ht="15" x14ac:dyDescent="0.15">
      <c r="B124" s="5" t="s">
        <v>277</v>
      </c>
      <c r="C124" s="5" t="s">
        <v>29</v>
      </c>
      <c r="D124" s="5" t="s">
        <v>41</v>
      </c>
      <c r="E124" s="5">
        <v>-3.3085500296444498E-2</v>
      </c>
      <c r="F124" s="5">
        <v>5.3391496520445898E-3</v>
      </c>
      <c r="G124" s="5">
        <v>0.124</v>
      </c>
      <c r="H124" s="6">
        <v>5.7632396285108901E-10</v>
      </c>
      <c r="I124" s="8">
        <f t="shared" si="1"/>
        <v>38.4</v>
      </c>
    </row>
    <row r="125" spans="2:9" ht="15" x14ac:dyDescent="0.15">
      <c r="B125" s="5" t="s">
        <v>278</v>
      </c>
      <c r="C125" s="5" t="s">
        <v>34</v>
      </c>
      <c r="D125" s="5" t="s">
        <v>29</v>
      </c>
      <c r="E125" s="5">
        <v>2.52441728437111E-2</v>
      </c>
      <c r="F125" s="5">
        <v>4.2309329812966296E-3</v>
      </c>
      <c r="G125" s="5">
        <v>0.16200000000000001</v>
      </c>
      <c r="H125" s="6">
        <v>2.4228754126544299E-9</v>
      </c>
      <c r="I125" s="8">
        <f t="shared" si="1"/>
        <v>35.600000000000101</v>
      </c>
    </row>
    <row r="126" spans="2:9" ht="15" x14ac:dyDescent="0.15">
      <c r="B126" s="5" t="s">
        <v>279</v>
      </c>
      <c r="C126" s="5" t="s">
        <v>34</v>
      </c>
      <c r="D126" s="5" t="s">
        <v>30</v>
      </c>
      <c r="E126" s="5">
        <v>3.6092466377407997E-2</v>
      </c>
      <c r="F126" s="5">
        <v>3.5562963842820502E-3</v>
      </c>
      <c r="G126" s="5">
        <v>0.48499999999999999</v>
      </c>
      <c r="H126" s="6">
        <v>3.3514823147543503E-24</v>
      </c>
      <c r="I126" s="8">
        <f t="shared" si="1"/>
        <v>103</v>
      </c>
    </row>
    <row r="127" spans="2:9" ht="15" x14ac:dyDescent="0.15">
      <c r="B127" s="5" t="s">
        <v>280</v>
      </c>
      <c r="C127" s="5" t="s">
        <v>34</v>
      </c>
      <c r="D127" s="5" t="s">
        <v>29</v>
      </c>
      <c r="E127" s="5">
        <v>2.76328620164367E-2</v>
      </c>
      <c r="F127" s="5">
        <v>3.5823448102914801E-3</v>
      </c>
      <c r="G127" s="5">
        <v>0.40400000000000003</v>
      </c>
      <c r="H127" s="6">
        <v>1.22294123032474E-14</v>
      </c>
      <c r="I127" s="8">
        <f t="shared" si="1"/>
        <v>59.500000000000298</v>
      </c>
    </row>
    <row r="128" spans="2:9" ht="15" x14ac:dyDescent="0.15">
      <c r="B128" s="5" t="s">
        <v>281</v>
      </c>
      <c r="C128" s="5" t="s">
        <v>30</v>
      </c>
      <c r="D128" s="5" t="s">
        <v>41</v>
      </c>
      <c r="E128" s="5">
        <v>-2.7047624043252401E-2</v>
      </c>
      <c r="F128" s="5">
        <v>4.5784281983538896E-3</v>
      </c>
      <c r="G128" s="5">
        <v>0.17399999999999999</v>
      </c>
      <c r="H128" s="6">
        <v>3.4708086817290898E-9</v>
      </c>
      <c r="I128" s="8">
        <f t="shared" si="1"/>
        <v>34.900000000000098</v>
      </c>
    </row>
    <row r="129" spans="2:9" ht="15" x14ac:dyDescent="0.15">
      <c r="B129" s="5" t="s">
        <v>282</v>
      </c>
      <c r="C129" s="5" t="s">
        <v>30</v>
      </c>
      <c r="D129" s="5" t="s">
        <v>34</v>
      </c>
      <c r="E129" s="5">
        <v>3.2621668299467103E-2</v>
      </c>
      <c r="F129" s="5">
        <v>4.9123225190870496E-3</v>
      </c>
      <c r="G129" s="5">
        <v>0.85599999999999998</v>
      </c>
      <c r="H129" s="6">
        <v>3.1202094184965197E-11</v>
      </c>
      <c r="I129" s="8">
        <f t="shared" si="1"/>
        <v>44.099999999999802</v>
      </c>
    </row>
    <row r="130" spans="2:9" ht="15" x14ac:dyDescent="0.15">
      <c r="B130" s="5" t="s">
        <v>283</v>
      </c>
      <c r="C130" s="5" t="s">
        <v>30</v>
      </c>
      <c r="D130" s="5" t="s">
        <v>34</v>
      </c>
      <c r="E130" s="5">
        <v>-2.4099534171808601E-2</v>
      </c>
      <c r="F130" s="5">
        <v>4.0735647684558597E-3</v>
      </c>
      <c r="G130" s="5">
        <v>0.76600000000000001</v>
      </c>
      <c r="H130" s="6">
        <v>3.2970532689971802E-9</v>
      </c>
      <c r="I130" s="8">
        <f t="shared" si="1"/>
        <v>35.000000000000099</v>
      </c>
    </row>
    <row r="131" spans="2:9" ht="15" x14ac:dyDescent="0.15">
      <c r="B131" s="5" t="s">
        <v>284</v>
      </c>
      <c r="C131" s="5" t="s">
        <v>34</v>
      </c>
      <c r="D131" s="5" t="s">
        <v>29</v>
      </c>
      <c r="E131" s="5">
        <v>-3.32644351638424E-2</v>
      </c>
      <c r="F131" s="5">
        <v>5.0205106574195803E-3</v>
      </c>
      <c r="G131" s="5">
        <v>0.154</v>
      </c>
      <c r="H131" s="6">
        <v>3.4558887229750099E-11</v>
      </c>
      <c r="I131" s="8">
        <f t="shared" si="1"/>
        <v>43.900000000000098</v>
      </c>
    </row>
    <row r="132" spans="2:9" ht="15" x14ac:dyDescent="0.15">
      <c r="B132" s="5" t="s">
        <v>285</v>
      </c>
      <c r="C132" s="5" t="s">
        <v>30</v>
      </c>
      <c r="D132" s="5" t="s">
        <v>34</v>
      </c>
      <c r="E132" s="5">
        <v>-2.7841695489497099E-2</v>
      </c>
      <c r="F132" s="5">
        <v>3.7105772861197699E-3</v>
      </c>
      <c r="G132" s="5">
        <v>0.64200000000000002</v>
      </c>
      <c r="H132" s="6">
        <v>6.2215425636743994E-14</v>
      </c>
      <c r="I132" s="8">
        <f t="shared" ref="I132:I195" si="2">E132*E132/F132/F132</f>
        <v>56.299999999999798</v>
      </c>
    </row>
    <row r="133" spans="2:9" ht="15" x14ac:dyDescent="0.15">
      <c r="B133" s="5" t="s">
        <v>286</v>
      </c>
      <c r="C133" s="5" t="s">
        <v>41</v>
      </c>
      <c r="D133" s="5" t="s">
        <v>29</v>
      </c>
      <c r="E133" s="5">
        <v>2.0610293910482198E-2</v>
      </c>
      <c r="F133" s="5">
        <v>3.5556134988867999E-3</v>
      </c>
      <c r="G133" s="5">
        <v>0.47299999999999998</v>
      </c>
      <c r="H133" s="6">
        <v>6.7692727400733299E-9</v>
      </c>
      <c r="I133" s="8">
        <f t="shared" si="2"/>
        <v>33.600000000000101</v>
      </c>
    </row>
    <row r="134" spans="2:9" ht="15" x14ac:dyDescent="0.15">
      <c r="B134" s="5" t="s">
        <v>287</v>
      </c>
      <c r="C134" s="5" t="s">
        <v>29</v>
      </c>
      <c r="D134" s="5" t="s">
        <v>41</v>
      </c>
      <c r="E134" s="5">
        <v>2.7730657399519298E-2</v>
      </c>
      <c r="F134" s="5">
        <v>3.9860017452855801E-3</v>
      </c>
      <c r="G134" s="5">
        <v>0.27200000000000002</v>
      </c>
      <c r="H134" s="6">
        <v>3.4756819462820698E-12</v>
      </c>
      <c r="I134" s="8">
        <f t="shared" si="2"/>
        <v>48.400000000000098</v>
      </c>
    </row>
    <row r="135" spans="2:9" ht="15" x14ac:dyDescent="0.15">
      <c r="B135" s="5" t="s">
        <v>288</v>
      </c>
      <c r="C135" s="5" t="s">
        <v>29</v>
      </c>
      <c r="D135" s="5" t="s">
        <v>41</v>
      </c>
      <c r="E135" s="5">
        <v>-4.1044352242476198E-2</v>
      </c>
      <c r="F135" s="5">
        <v>4.8371233000106999E-3</v>
      </c>
      <c r="G135" s="5">
        <v>0.83599999999999997</v>
      </c>
      <c r="H135" s="6">
        <v>2.1519736712499101E-17</v>
      </c>
      <c r="I135" s="8">
        <f t="shared" si="2"/>
        <v>72</v>
      </c>
    </row>
    <row r="136" spans="2:9" ht="15" x14ac:dyDescent="0.15">
      <c r="B136" s="5" t="s">
        <v>289</v>
      </c>
      <c r="C136" s="5" t="s">
        <v>29</v>
      </c>
      <c r="D136" s="5" t="s">
        <v>34</v>
      </c>
      <c r="E136" s="5">
        <v>-2.4768919067596401E-2</v>
      </c>
      <c r="F136" s="5">
        <v>3.5566095049446599E-3</v>
      </c>
      <c r="G136" s="5">
        <v>0.499</v>
      </c>
      <c r="H136" s="6">
        <v>3.3028887992931899E-12</v>
      </c>
      <c r="I136" s="8">
        <f t="shared" si="2"/>
        <v>48.5</v>
      </c>
    </row>
    <row r="137" spans="2:9" ht="15" x14ac:dyDescent="0.15">
      <c r="B137" s="5" t="s">
        <v>290</v>
      </c>
      <c r="C137" s="5" t="s">
        <v>29</v>
      </c>
      <c r="D137" s="5" t="s">
        <v>41</v>
      </c>
      <c r="E137" s="5">
        <v>-2.03290287911486E-2</v>
      </c>
      <c r="F137" s="5">
        <v>3.6106633677986401E-3</v>
      </c>
      <c r="G137" s="5">
        <v>0.59699999999999998</v>
      </c>
      <c r="H137" s="6">
        <v>1.7992219840565699E-8</v>
      </c>
      <c r="I137" s="8">
        <f t="shared" si="2"/>
        <v>31.700000000000099</v>
      </c>
    </row>
    <row r="138" spans="2:9" ht="15" x14ac:dyDescent="0.15">
      <c r="B138" s="5" t="s">
        <v>291</v>
      </c>
      <c r="C138" s="5" t="s">
        <v>41</v>
      </c>
      <c r="D138" s="5" t="s">
        <v>34</v>
      </c>
      <c r="E138" s="5">
        <v>-2.3463104221902498E-2</v>
      </c>
      <c r="F138" s="5">
        <v>3.7379833175701801E-3</v>
      </c>
      <c r="G138" s="5">
        <v>0.52600000000000002</v>
      </c>
      <c r="H138" s="6">
        <v>3.4529697020163301E-10</v>
      </c>
      <c r="I138" s="8">
        <f t="shared" si="2"/>
        <v>39.4</v>
      </c>
    </row>
    <row r="139" spans="2:9" ht="15" x14ac:dyDescent="0.15">
      <c r="B139" s="5" t="s">
        <v>292</v>
      </c>
      <c r="C139" s="5" t="s">
        <v>41</v>
      </c>
      <c r="D139" s="5" t="s">
        <v>30</v>
      </c>
      <c r="E139" s="5">
        <v>-2.3201667367862298E-2</v>
      </c>
      <c r="F139" s="5">
        <v>3.7638074530178599E-3</v>
      </c>
      <c r="G139" s="5">
        <v>0.34699999999999998</v>
      </c>
      <c r="H139" s="6">
        <v>7.0744630989706396E-10</v>
      </c>
      <c r="I139" s="8">
        <f t="shared" si="2"/>
        <v>38</v>
      </c>
    </row>
    <row r="140" spans="2:9" ht="15" x14ac:dyDescent="0.15">
      <c r="B140" s="5" t="s">
        <v>293</v>
      </c>
      <c r="C140" s="5" t="s">
        <v>29</v>
      </c>
      <c r="D140" s="5" t="s">
        <v>41</v>
      </c>
      <c r="E140" s="5">
        <v>-2.90466837454973E-2</v>
      </c>
      <c r="F140" s="5">
        <v>4.8012687206786999E-3</v>
      </c>
      <c r="G140" s="5">
        <v>0.20399999999999999</v>
      </c>
      <c r="H140" s="6">
        <v>1.4503171796719799E-9</v>
      </c>
      <c r="I140" s="8">
        <f t="shared" si="2"/>
        <v>36.6</v>
      </c>
    </row>
    <row r="141" spans="2:9" ht="15" x14ac:dyDescent="0.15">
      <c r="B141" s="5" t="s">
        <v>294</v>
      </c>
      <c r="C141" s="5" t="s">
        <v>30</v>
      </c>
      <c r="D141" s="5" t="s">
        <v>34</v>
      </c>
      <c r="E141" s="5">
        <v>2.7069038296185299E-2</v>
      </c>
      <c r="F141" s="5">
        <v>3.5574069127196702E-3</v>
      </c>
      <c r="G141" s="5">
        <v>0.503</v>
      </c>
      <c r="H141" s="6">
        <v>2.7578712339560099E-14</v>
      </c>
      <c r="I141" s="8">
        <f t="shared" si="2"/>
        <v>57.900000000000198</v>
      </c>
    </row>
    <row r="142" spans="2:9" ht="15" x14ac:dyDescent="0.15">
      <c r="B142" s="5" t="s">
        <v>295</v>
      </c>
      <c r="C142" s="5" t="s">
        <v>34</v>
      </c>
      <c r="D142" s="5" t="s">
        <v>30</v>
      </c>
      <c r="E142" s="5">
        <v>-2.1419359806159201E-2</v>
      </c>
      <c r="F142" s="5">
        <v>3.6626332461070299E-3</v>
      </c>
      <c r="G142" s="5">
        <v>0.61899999999999999</v>
      </c>
      <c r="H142" s="6">
        <v>4.9728953589372397E-9</v>
      </c>
      <c r="I142" s="8">
        <f t="shared" si="2"/>
        <v>34.200000000000102</v>
      </c>
    </row>
    <row r="143" spans="2:9" ht="15" x14ac:dyDescent="0.15">
      <c r="B143" s="5" t="s">
        <v>296</v>
      </c>
      <c r="C143" s="5" t="s">
        <v>29</v>
      </c>
      <c r="D143" s="5" t="s">
        <v>30</v>
      </c>
      <c r="E143" s="5">
        <v>-3.76180342371462E-2</v>
      </c>
      <c r="F143" s="5">
        <v>4.4612986508570799E-3</v>
      </c>
      <c r="G143" s="5">
        <v>0.21199999999999999</v>
      </c>
      <c r="H143" s="6">
        <v>3.3957007692365701E-17</v>
      </c>
      <c r="I143" s="8">
        <f t="shared" si="2"/>
        <v>71.100000000000307</v>
      </c>
    </row>
    <row r="144" spans="2:9" ht="15" x14ac:dyDescent="0.15">
      <c r="B144" s="5" t="s">
        <v>297</v>
      </c>
      <c r="C144" s="5" t="s">
        <v>29</v>
      </c>
      <c r="D144" s="5" t="s">
        <v>41</v>
      </c>
      <c r="E144" s="5">
        <v>-2.68945748386775E-2</v>
      </c>
      <c r="F144" s="5">
        <v>3.5560402561526298E-3</v>
      </c>
      <c r="G144" s="5">
        <v>0.52100000000000002</v>
      </c>
      <c r="H144" s="6">
        <v>3.9367117861479302E-14</v>
      </c>
      <c r="I144" s="8">
        <f t="shared" si="2"/>
        <v>57.2</v>
      </c>
    </row>
    <row r="145" spans="2:9" ht="15" x14ac:dyDescent="0.15">
      <c r="B145" s="5" t="s">
        <v>298</v>
      </c>
      <c r="C145" s="5" t="s">
        <v>29</v>
      </c>
      <c r="D145" s="5" t="s">
        <v>41</v>
      </c>
      <c r="E145" s="5">
        <v>2.1931432492916899E-2</v>
      </c>
      <c r="F145" s="5">
        <v>3.5624386536082602E-3</v>
      </c>
      <c r="G145" s="5">
        <v>0.46800000000000003</v>
      </c>
      <c r="H145" s="6">
        <v>7.4465240552221698E-10</v>
      </c>
      <c r="I145" s="8">
        <f t="shared" si="2"/>
        <v>37.899999999999899</v>
      </c>
    </row>
    <row r="146" spans="2:9" ht="15" x14ac:dyDescent="0.15">
      <c r="B146" s="5" t="s">
        <v>299</v>
      </c>
      <c r="C146" s="5" t="s">
        <v>34</v>
      </c>
      <c r="D146" s="5" t="s">
        <v>41</v>
      </c>
      <c r="E146" s="5">
        <v>-2.5460084438445701E-2</v>
      </c>
      <c r="F146" s="5">
        <v>3.5581549698280699E-3</v>
      </c>
      <c r="G146" s="5">
        <v>0.46300000000000002</v>
      </c>
      <c r="H146" s="6">
        <v>8.3418628478910596E-13</v>
      </c>
      <c r="I146" s="8">
        <f t="shared" si="2"/>
        <v>51.200000000000102</v>
      </c>
    </row>
    <row r="147" spans="2:9" ht="15" x14ac:dyDescent="0.15">
      <c r="B147" s="5" t="s">
        <v>300</v>
      </c>
      <c r="C147" s="5" t="s">
        <v>34</v>
      </c>
      <c r="D147" s="5" t="s">
        <v>41</v>
      </c>
      <c r="E147" s="5">
        <v>3.9370035594534301E-2</v>
      </c>
      <c r="F147" s="5">
        <v>5.0491005301017801E-3</v>
      </c>
      <c r="G147" s="5">
        <v>0.14000000000000001</v>
      </c>
      <c r="H147" s="6">
        <v>6.3177922566720799E-15</v>
      </c>
      <c r="I147" s="8">
        <f t="shared" si="2"/>
        <v>60.799999999999798</v>
      </c>
    </row>
    <row r="148" spans="2:9" ht="15" x14ac:dyDescent="0.15">
      <c r="B148" s="5" t="s">
        <v>301</v>
      </c>
      <c r="C148" s="5" t="s">
        <v>41</v>
      </c>
      <c r="D148" s="5" t="s">
        <v>29</v>
      </c>
      <c r="E148" s="5">
        <v>-3.1786296257863E-2</v>
      </c>
      <c r="F148" s="5">
        <v>4.5784281983538896E-3</v>
      </c>
      <c r="G148" s="5">
        <v>0.20300000000000001</v>
      </c>
      <c r="H148" s="6">
        <v>3.8488834831930398E-12</v>
      </c>
      <c r="I148" s="8">
        <f t="shared" si="2"/>
        <v>48.2</v>
      </c>
    </row>
    <row r="149" spans="2:9" ht="15" x14ac:dyDescent="0.15">
      <c r="B149" s="5" t="s">
        <v>302</v>
      </c>
      <c r="C149" s="5" t="s">
        <v>30</v>
      </c>
      <c r="D149" s="5" t="s">
        <v>34</v>
      </c>
      <c r="E149" s="5">
        <v>2.42376885051666E-2</v>
      </c>
      <c r="F149" s="5">
        <v>4.2846584755726396E-3</v>
      </c>
      <c r="G149" s="5">
        <v>0.76500000000000001</v>
      </c>
      <c r="H149" s="6">
        <v>1.5417257900280599E-8</v>
      </c>
      <c r="I149" s="8">
        <f t="shared" si="2"/>
        <v>31.999999999999901</v>
      </c>
    </row>
    <row r="150" spans="2:9" ht="15" x14ac:dyDescent="0.15">
      <c r="B150" s="5" t="s">
        <v>303</v>
      </c>
      <c r="C150" s="5" t="s">
        <v>29</v>
      </c>
      <c r="D150" s="5" t="s">
        <v>34</v>
      </c>
      <c r="E150" s="5">
        <v>4.3791401266591597E-2</v>
      </c>
      <c r="F150" s="5">
        <v>3.6366779316517801E-3</v>
      </c>
      <c r="G150" s="5">
        <v>0.42399999999999999</v>
      </c>
      <c r="H150" s="6">
        <v>2.1476373728491301E-33</v>
      </c>
      <c r="I150" s="8">
        <f t="shared" si="2"/>
        <v>145</v>
      </c>
    </row>
    <row r="151" spans="2:9" ht="15" x14ac:dyDescent="0.15">
      <c r="B151" s="5" t="s">
        <v>304</v>
      </c>
      <c r="C151" s="5" t="s">
        <v>41</v>
      </c>
      <c r="D151" s="5" t="s">
        <v>29</v>
      </c>
      <c r="E151" s="5">
        <v>-2.55712841733052E-2</v>
      </c>
      <c r="F151" s="5">
        <v>4.3347386346586697E-3</v>
      </c>
      <c r="G151" s="5">
        <v>0.78200000000000003</v>
      </c>
      <c r="H151" s="6">
        <v>3.6537346124382299E-9</v>
      </c>
      <c r="I151" s="8">
        <f t="shared" si="2"/>
        <v>34.800000000000097</v>
      </c>
    </row>
    <row r="152" spans="2:9" ht="15" x14ac:dyDescent="0.15">
      <c r="B152" s="5" t="s">
        <v>305</v>
      </c>
      <c r="C152" s="5" t="s">
        <v>34</v>
      </c>
      <c r="D152" s="5" t="s">
        <v>30</v>
      </c>
      <c r="E152" s="5">
        <v>2.9415123812852599E-2</v>
      </c>
      <c r="F152" s="5">
        <v>3.5909505172542901E-3</v>
      </c>
      <c r="G152" s="5">
        <v>0.42499999999999999</v>
      </c>
      <c r="H152" s="6">
        <v>2.5807840699923202E-16</v>
      </c>
      <c r="I152" s="8">
        <f t="shared" si="2"/>
        <v>67.099999999999795</v>
      </c>
    </row>
    <row r="153" spans="2:9" ht="15" x14ac:dyDescent="0.15">
      <c r="B153" s="5" t="s">
        <v>306</v>
      </c>
      <c r="C153" s="5" t="s">
        <v>41</v>
      </c>
      <c r="D153" s="5" t="s">
        <v>29</v>
      </c>
      <c r="E153" s="5">
        <v>-2.16231194546871E-2</v>
      </c>
      <c r="F153" s="5">
        <v>3.5889303905942299E-3</v>
      </c>
      <c r="G153" s="5">
        <v>0.505</v>
      </c>
      <c r="H153" s="6">
        <v>1.6916386416681099E-9</v>
      </c>
      <c r="I153" s="8">
        <f t="shared" si="2"/>
        <v>36.299999999999798</v>
      </c>
    </row>
    <row r="154" spans="2:9" ht="15" x14ac:dyDescent="0.15">
      <c r="B154" s="5" t="s">
        <v>307</v>
      </c>
      <c r="C154" s="5" t="s">
        <v>30</v>
      </c>
      <c r="D154" s="5" t="s">
        <v>34</v>
      </c>
      <c r="E154" s="5">
        <v>2.0135721432767501E-2</v>
      </c>
      <c r="F154" s="5">
        <v>3.6106633677986401E-3</v>
      </c>
      <c r="G154" s="5">
        <v>0.41799999999999998</v>
      </c>
      <c r="H154" s="6">
        <v>2.4507139264792201E-8</v>
      </c>
      <c r="I154" s="8">
        <f t="shared" si="2"/>
        <v>31.1000000000002</v>
      </c>
    </row>
    <row r="155" spans="2:9" ht="15" x14ac:dyDescent="0.15">
      <c r="B155" s="5" t="s">
        <v>308</v>
      </c>
      <c r="C155" s="5" t="s">
        <v>34</v>
      </c>
      <c r="D155" s="5" t="s">
        <v>30</v>
      </c>
      <c r="E155" s="5">
        <v>-2.4772540645775699E-2</v>
      </c>
      <c r="F155" s="5">
        <v>4.0947746591809197E-3</v>
      </c>
      <c r="G155" s="5">
        <v>0.252</v>
      </c>
      <c r="H155" s="6">
        <v>1.4503171796720099E-9</v>
      </c>
      <c r="I155" s="8">
        <f t="shared" si="2"/>
        <v>36.6</v>
      </c>
    </row>
    <row r="156" spans="2:9" ht="15" x14ac:dyDescent="0.15">
      <c r="B156" s="5" t="s">
        <v>309</v>
      </c>
      <c r="C156" s="5" t="s">
        <v>41</v>
      </c>
      <c r="D156" s="5" t="s">
        <v>30</v>
      </c>
      <c r="E156" s="5">
        <v>-4.9557466684792197E-2</v>
      </c>
      <c r="F156" s="5">
        <v>8.2595777807986902E-3</v>
      </c>
      <c r="G156" s="5">
        <v>3.8899999999999997E-2</v>
      </c>
      <c r="H156" s="6">
        <v>1.9731752900753102E-9</v>
      </c>
      <c r="I156" s="8">
        <f t="shared" si="2"/>
        <v>36.000000000000099</v>
      </c>
    </row>
    <row r="157" spans="2:9" ht="15" x14ac:dyDescent="0.15">
      <c r="B157" s="5" t="s">
        <v>310</v>
      </c>
      <c r="C157" s="5" t="s">
        <v>29</v>
      </c>
      <c r="D157" s="5" t="s">
        <v>41</v>
      </c>
      <c r="E157" s="5">
        <v>-1.9983952832172899E-2</v>
      </c>
      <c r="F157" s="5">
        <v>3.66077691353738E-3</v>
      </c>
      <c r="G157" s="5">
        <v>0.34899999999999998</v>
      </c>
      <c r="H157" s="6">
        <v>4.7899198352014797E-8</v>
      </c>
      <c r="I157" s="8">
        <f t="shared" si="2"/>
        <v>29.8000000000001</v>
      </c>
    </row>
    <row r="158" spans="2:9" ht="15" x14ac:dyDescent="0.15">
      <c r="B158" s="5" t="s">
        <v>311</v>
      </c>
      <c r="C158" s="5" t="s">
        <v>34</v>
      </c>
      <c r="D158" s="5" t="s">
        <v>30</v>
      </c>
      <c r="E158" s="5">
        <v>-2.1499999999999998E-2</v>
      </c>
      <c r="F158" s="5">
        <v>3.0000000000000001E-3</v>
      </c>
      <c r="G158" s="5">
        <v>0.2525</v>
      </c>
      <c r="H158" s="6">
        <v>7.6845832115263997E-13</v>
      </c>
      <c r="I158" s="8">
        <f t="shared" si="2"/>
        <v>51.3611111111111</v>
      </c>
    </row>
    <row r="159" spans="2:9" ht="15" x14ac:dyDescent="0.15">
      <c r="B159" s="5" t="s">
        <v>312</v>
      </c>
      <c r="C159" s="5" t="s">
        <v>34</v>
      </c>
      <c r="D159" s="5" t="s">
        <v>30</v>
      </c>
      <c r="E159" s="5">
        <v>-1.4999999999999999E-2</v>
      </c>
      <c r="F159" s="5">
        <v>2.5999999999999999E-3</v>
      </c>
      <c r="G159" s="5">
        <v>0.50109999999999999</v>
      </c>
      <c r="H159" s="6">
        <v>7.9634192354058692E-9</v>
      </c>
      <c r="I159" s="8">
        <f t="shared" si="2"/>
        <v>33.284023668639101</v>
      </c>
    </row>
    <row r="160" spans="2:9" ht="15" x14ac:dyDescent="0.15">
      <c r="B160" s="5" t="s">
        <v>313</v>
      </c>
      <c r="C160" s="5" t="s">
        <v>34</v>
      </c>
      <c r="D160" s="5" t="s">
        <v>30</v>
      </c>
      <c r="E160" s="5">
        <v>1.35E-2</v>
      </c>
      <c r="F160" s="5">
        <v>2.3999999999999998E-3</v>
      </c>
      <c r="G160" s="5">
        <v>0.6522</v>
      </c>
      <c r="H160" s="6">
        <v>1.85507974691217E-8</v>
      </c>
      <c r="I160" s="8">
        <f t="shared" si="2"/>
        <v>31.640625</v>
      </c>
    </row>
    <row r="161" spans="2:9" ht="15" x14ac:dyDescent="0.15">
      <c r="B161" s="5" t="s">
        <v>314</v>
      </c>
      <c r="C161" s="5" t="s">
        <v>34</v>
      </c>
      <c r="D161" s="5" t="s">
        <v>29</v>
      </c>
      <c r="E161" s="5">
        <v>1.67E-2</v>
      </c>
      <c r="F161" s="5">
        <v>2.2000000000000001E-3</v>
      </c>
      <c r="G161" s="5">
        <v>0.44259999999999999</v>
      </c>
      <c r="H161" s="6">
        <v>3.1766877747285399E-14</v>
      </c>
      <c r="I161" s="8">
        <f t="shared" si="2"/>
        <v>57.6219008264463</v>
      </c>
    </row>
    <row r="162" spans="2:9" ht="15" x14ac:dyDescent="0.15">
      <c r="B162" s="5" t="s">
        <v>315</v>
      </c>
      <c r="C162" s="5" t="s">
        <v>34</v>
      </c>
      <c r="D162" s="5" t="s">
        <v>30</v>
      </c>
      <c r="E162" s="5">
        <v>2.0299999999999999E-2</v>
      </c>
      <c r="F162" s="5">
        <v>2.2000000000000001E-3</v>
      </c>
      <c r="G162" s="5">
        <v>0.40450000000000003</v>
      </c>
      <c r="H162" s="6">
        <v>2.7761008782513299E-20</v>
      </c>
      <c r="I162" s="8">
        <f t="shared" si="2"/>
        <v>85.142561983471097</v>
      </c>
    </row>
    <row r="163" spans="2:9" ht="15" x14ac:dyDescent="0.15">
      <c r="B163" s="5" t="s">
        <v>162</v>
      </c>
      <c r="C163" s="5" t="s">
        <v>34</v>
      </c>
      <c r="D163" s="5" t="s">
        <v>29</v>
      </c>
      <c r="E163" s="5">
        <v>-3.2599999999999997E-2</v>
      </c>
      <c r="F163" s="5">
        <v>4.7000000000000002E-3</v>
      </c>
      <c r="G163" s="5">
        <v>9.0499999999999997E-2</v>
      </c>
      <c r="H163" s="6">
        <v>4.0287215840332799E-12</v>
      </c>
      <c r="I163" s="8">
        <f t="shared" si="2"/>
        <v>48.110457220461697</v>
      </c>
    </row>
    <row r="164" spans="2:9" ht="15" x14ac:dyDescent="0.15">
      <c r="B164" s="5" t="s">
        <v>316</v>
      </c>
      <c r="C164" s="5" t="s">
        <v>34</v>
      </c>
      <c r="D164" s="5" t="s">
        <v>30</v>
      </c>
      <c r="E164" s="5">
        <v>2.2700000000000001E-2</v>
      </c>
      <c r="F164" s="5">
        <v>2.2000000000000001E-3</v>
      </c>
      <c r="G164" s="5">
        <v>0.61870000000000003</v>
      </c>
      <c r="H164" s="6">
        <v>5.8317002464613704E-25</v>
      </c>
      <c r="I164" s="8">
        <f t="shared" si="2"/>
        <v>106.464876033058</v>
      </c>
    </row>
    <row r="165" spans="2:9" ht="15" x14ac:dyDescent="0.15">
      <c r="B165" s="5" t="s">
        <v>317</v>
      </c>
      <c r="C165" s="5" t="s">
        <v>41</v>
      </c>
      <c r="D165" s="5" t="s">
        <v>29</v>
      </c>
      <c r="E165" s="5">
        <v>2.1000000000000001E-2</v>
      </c>
      <c r="F165" s="5">
        <v>2.2000000000000001E-3</v>
      </c>
      <c r="G165" s="5">
        <v>0.40510000000000002</v>
      </c>
      <c r="H165" s="6">
        <v>1.3551202779792801E-21</v>
      </c>
      <c r="I165" s="8">
        <f t="shared" si="2"/>
        <v>91.115702479338907</v>
      </c>
    </row>
    <row r="166" spans="2:9" ht="15" x14ac:dyDescent="0.15">
      <c r="B166" s="5" t="s">
        <v>318</v>
      </c>
      <c r="C166" s="5" t="s">
        <v>41</v>
      </c>
      <c r="D166" s="5" t="s">
        <v>30</v>
      </c>
      <c r="E166" s="5">
        <v>3.9E-2</v>
      </c>
      <c r="F166" s="5">
        <v>4.1000000000000003E-3</v>
      </c>
      <c r="G166" s="5">
        <v>0.1173</v>
      </c>
      <c r="H166" s="6">
        <v>1.86680960472205E-21</v>
      </c>
      <c r="I166" s="8">
        <f t="shared" si="2"/>
        <v>90.481856038072493</v>
      </c>
    </row>
    <row r="167" spans="2:9" ht="15" x14ac:dyDescent="0.15">
      <c r="B167" s="5" t="s">
        <v>319</v>
      </c>
      <c r="C167" s="5" t="s">
        <v>41</v>
      </c>
      <c r="D167" s="5" t="s">
        <v>29</v>
      </c>
      <c r="E167" s="5">
        <v>1.8100000000000002E-2</v>
      </c>
      <c r="F167" s="5">
        <v>2.2000000000000001E-3</v>
      </c>
      <c r="G167" s="5">
        <v>0.57930000000000004</v>
      </c>
      <c r="H167" s="6">
        <v>1.9152405394553901E-16</v>
      </c>
      <c r="I167" s="8">
        <f t="shared" si="2"/>
        <v>67.688016528925601</v>
      </c>
    </row>
    <row r="168" spans="2:9" ht="15" x14ac:dyDescent="0.15">
      <c r="B168" s="5" t="s">
        <v>320</v>
      </c>
      <c r="C168" s="5" t="s">
        <v>34</v>
      </c>
      <c r="D168" s="5" t="s">
        <v>29</v>
      </c>
      <c r="E168" s="5">
        <v>1.84E-2</v>
      </c>
      <c r="F168" s="5">
        <v>2.7000000000000001E-3</v>
      </c>
      <c r="G168" s="5">
        <v>0.21029999999999999</v>
      </c>
      <c r="H168" s="6">
        <v>9.4385268132989102E-12</v>
      </c>
      <c r="I168" s="8">
        <f t="shared" si="2"/>
        <v>46.441700960219499</v>
      </c>
    </row>
    <row r="169" spans="2:9" ht="15" x14ac:dyDescent="0.15">
      <c r="B169" s="5" t="s">
        <v>321</v>
      </c>
      <c r="C169" s="5" t="s">
        <v>41</v>
      </c>
      <c r="D169" s="5" t="s">
        <v>29</v>
      </c>
      <c r="E169" s="5">
        <v>6.4100000000000004E-2</v>
      </c>
      <c r="F169" s="5">
        <v>6.7999999999999996E-3</v>
      </c>
      <c r="G169" s="5">
        <v>2.8299999999999999E-2</v>
      </c>
      <c r="H169" s="6">
        <v>4.2412007970418003E-21</v>
      </c>
      <c r="I169" s="8">
        <f t="shared" si="2"/>
        <v>88.858347750865093</v>
      </c>
    </row>
    <row r="170" spans="2:9" ht="15" x14ac:dyDescent="0.15">
      <c r="B170" s="5" t="s">
        <v>322</v>
      </c>
      <c r="C170" s="5" t="s">
        <v>41</v>
      </c>
      <c r="D170" s="5" t="s">
        <v>29</v>
      </c>
      <c r="E170" s="5">
        <v>1.7100000000000001E-2</v>
      </c>
      <c r="F170" s="5">
        <v>2.3E-3</v>
      </c>
      <c r="G170" s="5">
        <v>0.40500000000000003</v>
      </c>
      <c r="H170" s="6">
        <v>1.04740071116828E-13</v>
      </c>
      <c r="I170" s="8">
        <f t="shared" si="2"/>
        <v>55.2759924385633</v>
      </c>
    </row>
    <row r="171" spans="2:9" ht="15" x14ac:dyDescent="0.15">
      <c r="B171" s="5" t="s">
        <v>323</v>
      </c>
      <c r="C171" s="5" t="s">
        <v>41</v>
      </c>
      <c r="D171" s="5" t="s">
        <v>29</v>
      </c>
      <c r="E171" s="5">
        <v>2.98E-2</v>
      </c>
      <c r="F171" s="5">
        <v>3.8999999999999998E-3</v>
      </c>
      <c r="G171" s="5">
        <v>0.1308</v>
      </c>
      <c r="H171" s="6">
        <v>2.1549813714810901E-14</v>
      </c>
      <c r="I171" s="8">
        <f t="shared" si="2"/>
        <v>58.385272846811297</v>
      </c>
    </row>
    <row r="172" spans="2:9" ht="15" x14ac:dyDescent="0.15">
      <c r="B172" s="5" t="s">
        <v>324</v>
      </c>
      <c r="C172" s="5" t="s">
        <v>34</v>
      </c>
      <c r="D172" s="5" t="s">
        <v>30</v>
      </c>
      <c r="E172" s="5">
        <v>-2.07E-2</v>
      </c>
      <c r="F172" s="5">
        <v>3.5000000000000001E-3</v>
      </c>
      <c r="G172" s="5">
        <v>0.88749999999999996</v>
      </c>
      <c r="H172" s="6">
        <v>3.33318862180054E-9</v>
      </c>
      <c r="I172" s="8">
        <f t="shared" si="2"/>
        <v>34.978775510204102</v>
      </c>
    </row>
    <row r="173" spans="2:9" ht="15" x14ac:dyDescent="0.15">
      <c r="B173" s="5" t="s">
        <v>325</v>
      </c>
      <c r="C173" s="5" t="s">
        <v>34</v>
      </c>
      <c r="D173" s="5" t="s">
        <v>30</v>
      </c>
      <c r="E173" s="5">
        <v>-5.7599999999999998E-2</v>
      </c>
      <c r="F173" s="5">
        <v>2.7000000000000001E-3</v>
      </c>
      <c r="G173" s="5">
        <v>0.77680000000000005</v>
      </c>
      <c r="H173" s="6">
        <v>5.5694224825633598E-101</v>
      </c>
      <c r="I173" s="8">
        <f t="shared" si="2"/>
        <v>455.11111111111097</v>
      </c>
    </row>
    <row r="174" spans="2:9" ht="15" x14ac:dyDescent="0.15">
      <c r="B174" s="5" t="s">
        <v>326</v>
      </c>
      <c r="C174" s="5" t="s">
        <v>41</v>
      </c>
      <c r="D174" s="5" t="s">
        <v>29</v>
      </c>
      <c r="E174" s="5">
        <v>1.72E-2</v>
      </c>
      <c r="F174" s="5">
        <v>2.3E-3</v>
      </c>
      <c r="G174" s="5">
        <v>0.33200000000000002</v>
      </c>
      <c r="H174" s="6">
        <v>7.5312587752577006E-14</v>
      </c>
      <c r="I174" s="8">
        <f t="shared" si="2"/>
        <v>55.924385633270298</v>
      </c>
    </row>
    <row r="175" spans="2:9" ht="15" x14ac:dyDescent="0.15">
      <c r="B175" s="5" t="s">
        <v>327</v>
      </c>
      <c r="C175" s="5" t="s">
        <v>34</v>
      </c>
      <c r="D175" s="5" t="s">
        <v>41</v>
      </c>
      <c r="E175" s="5">
        <v>1.4800000000000001E-2</v>
      </c>
      <c r="F175" s="5">
        <v>2.3E-3</v>
      </c>
      <c r="G175" s="5">
        <v>0.41959999999999997</v>
      </c>
      <c r="H175" s="6">
        <v>1.2365017290386401E-10</v>
      </c>
      <c r="I175" s="8">
        <f t="shared" si="2"/>
        <v>41.406427221172002</v>
      </c>
    </row>
    <row r="176" spans="2:9" ht="15" x14ac:dyDescent="0.15">
      <c r="B176" s="5" t="s">
        <v>328</v>
      </c>
      <c r="C176" s="5" t="s">
        <v>41</v>
      </c>
      <c r="D176" s="5" t="s">
        <v>30</v>
      </c>
      <c r="E176" s="5">
        <v>2.1600000000000001E-2</v>
      </c>
      <c r="F176" s="5">
        <v>2.3999999999999998E-3</v>
      </c>
      <c r="G176" s="5">
        <v>0.31859999999999999</v>
      </c>
      <c r="H176" s="6">
        <v>2.2571768119076402E-19</v>
      </c>
      <c r="I176" s="8">
        <f t="shared" si="2"/>
        <v>81</v>
      </c>
    </row>
    <row r="177" spans="2:9" ht="15" x14ac:dyDescent="0.15">
      <c r="B177" s="5" t="s">
        <v>329</v>
      </c>
      <c r="C177" s="5" t="s">
        <v>34</v>
      </c>
      <c r="D177" s="5" t="s">
        <v>29</v>
      </c>
      <c r="E177" s="5">
        <v>-1.9E-2</v>
      </c>
      <c r="F177" s="5">
        <v>3.3999999999999998E-3</v>
      </c>
      <c r="G177" s="5">
        <v>0.87039999999999995</v>
      </c>
      <c r="H177" s="6">
        <v>2.2938870088686599E-8</v>
      </c>
      <c r="I177" s="8">
        <f t="shared" si="2"/>
        <v>31.2283737024222</v>
      </c>
    </row>
    <row r="178" spans="2:9" ht="15" x14ac:dyDescent="0.15">
      <c r="B178" s="5" t="s">
        <v>330</v>
      </c>
      <c r="C178" s="5" t="s">
        <v>34</v>
      </c>
      <c r="D178" s="5" t="s">
        <v>30</v>
      </c>
      <c r="E178" s="5">
        <v>1.9400000000000001E-2</v>
      </c>
      <c r="F178" s="5">
        <v>3.2000000000000002E-3</v>
      </c>
      <c r="G178" s="5">
        <v>0.86460000000000004</v>
      </c>
      <c r="H178" s="6">
        <v>1.34021808335306E-9</v>
      </c>
      <c r="I178" s="8">
        <f t="shared" si="2"/>
        <v>36.75390625</v>
      </c>
    </row>
    <row r="179" spans="2:9" ht="15" x14ac:dyDescent="0.15">
      <c r="B179" s="5" t="s">
        <v>331</v>
      </c>
      <c r="C179" s="5" t="s">
        <v>41</v>
      </c>
      <c r="D179" s="5" t="s">
        <v>29</v>
      </c>
      <c r="E179" s="5">
        <v>-9.98E-2</v>
      </c>
      <c r="F179" s="5">
        <v>7.3000000000000001E-3</v>
      </c>
      <c r="G179" s="5">
        <v>3.4200000000000001E-2</v>
      </c>
      <c r="H179" s="6">
        <v>1.5081804127369501E-42</v>
      </c>
      <c r="I179" s="8">
        <f t="shared" si="2"/>
        <v>186.9026083693</v>
      </c>
    </row>
    <row r="180" spans="2:9" ht="15" x14ac:dyDescent="0.15">
      <c r="B180" s="5" t="s">
        <v>332</v>
      </c>
      <c r="C180" s="5" t="s">
        <v>41</v>
      </c>
      <c r="D180" s="5" t="s">
        <v>30</v>
      </c>
      <c r="E180" s="5">
        <v>5.8000000000000003E-2</v>
      </c>
      <c r="F180" s="5">
        <v>2.8999999999999998E-3</v>
      </c>
      <c r="G180" s="5">
        <v>0.84430000000000005</v>
      </c>
      <c r="H180" s="6">
        <v>5.5072482372120803E-89</v>
      </c>
      <c r="I180" s="8">
        <f t="shared" si="2"/>
        <v>400</v>
      </c>
    </row>
    <row r="181" spans="2:9" ht="15" x14ac:dyDescent="0.15">
      <c r="B181" s="5" t="s">
        <v>333</v>
      </c>
      <c r="C181" s="5" t="s">
        <v>41</v>
      </c>
      <c r="D181" s="5" t="s">
        <v>30</v>
      </c>
      <c r="E181" s="5">
        <v>-1.2999999999999999E-2</v>
      </c>
      <c r="F181" s="5">
        <v>2.2000000000000001E-3</v>
      </c>
      <c r="G181" s="5">
        <v>0.40770000000000001</v>
      </c>
      <c r="H181" s="6">
        <v>3.4400083289847899E-9</v>
      </c>
      <c r="I181" s="8">
        <f t="shared" si="2"/>
        <v>34.917355371900797</v>
      </c>
    </row>
    <row r="182" spans="2:9" ht="15" x14ac:dyDescent="0.15">
      <c r="B182" s="5" t="s">
        <v>334</v>
      </c>
      <c r="C182" s="5" t="s">
        <v>34</v>
      </c>
      <c r="D182" s="5" t="s">
        <v>30</v>
      </c>
      <c r="E182" s="5">
        <v>-1.32E-2</v>
      </c>
      <c r="F182" s="5">
        <v>2.3E-3</v>
      </c>
      <c r="G182" s="5">
        <v>0.4526</v>
      </c>
      <c r="H182" s="6">
        <v>9.5163906753683806E-9</v>
      </c>
      <c r="I182" s="8">
        <f t="shared" si="2"/>
        <v>32.937618147447999</v>
      </c>
    </row>
    <row r="183" spans="2:9" ht="15" x14ac:dyDescent="0.15">
      <c r="B183" s="5" t="s">
        <v>335</v>
      </c>
      <c r="C183" s="5" t="s">
        <v>41</v>
      </c>
      <c r="D183" s="5" t="s">
        <v>30</v>
      </c>
      <c r="E183" s="5">
        <v>3.6200000000000003E-2</v>
      </c>
      <c r="F183" s="5">
        <v>2.2000000000000001E-3</v>
      </c>
      <c r="G183" s="5">
        <v>0.49509999999999998</v>
      </c>
      <c r="H183" s="6">
        <v>7.7803753732577503E-61</v>
      </c>
      <c r="I183" s="8">
        <f t="shared" si="2"/>
        <v>270.75206611570297</v>
      </c>
    </row>
    <row r="184" spans="2:9" ht="15" x14ac:dyDescent="0.15">
      <c r="B184" s="5" t="s">
        <v>336</v>
      </c>
      <c r="C184" s="5" t="s">
        <v>41</v>
      </c>
      <c r="D184" s="5" t="s">
        <v>29</v>
      </c>
      <c r="E184" s="5">
        <v>1.35E-2</v>
      </c>
      <c r="F184" s="5">
        <v>2.3E-3</v>
      </c>
      <c r="G184" s="5">
        <v>0.44950000000000001</v>
      </c>
      <c r="H184" s="6">
        <v>4.3693945467896204E-9</v>
      </c>
      <c r="I184" s="8">
        <f t="shared" si="2"/>
        <v>34.451795841209801</v>
      </c>
    </row>
    <row r="185" spans="2:9" ht="15" x14ac:dyDescent="0.15">
      <c r="B185" s="5" t="s">
        <v>337</v>
      </c>
      <c r="C185" s="5" t="s">
        <v>41</v>
      </c>
      <c r="D185" s="5" t="s">
        <v>29</v>
      </c>
      <c r="E185" s="5">
        <v>1.55E-2</v>
      </c>
      <c r="F185" s="5">
        <v>2.7000000000000001E-3</v>
      </c>
      <c r="G185" s="5">
        <v>0.77149999999999996</v>
      </c>
      <c r="H185" s="6">
        <v>9.4263310588112304E-9</v>
      </c>
      <c r="I185" s="8">
        <f t="shared" si="2"/>
        <v>32.9561042524005</v>
      </c>
    </row>
    <row r="186" spans="2:9" ht="15" x14ac:dyDescent="0.15">
      <c r="B186" s="5" t="s">
        <v>338</v>
      </c>
      <c r="C186" s="5" t="s">
        <v>41</v>
      </c>
      <c r="D186" s="5" t="s">
        <v>30</v>
      </c>
      <c r="E186" s="5">
        <v>-1.9199999999999998E-2</v>
      </c>
      <c r="F186" s="5">
        <v>3.0999999999999999E-3</v>
      </c>
      <c r="G186" s="5">
        <v>0.84109999999999996</v>
      </c>
      <c r="H186" s="6">
        <v>5.8824618711575799E-10</v>
      </c>
      <c r="I186" s="8">
        <f t="shared" si="2"/>
        <v>38.360041623309101</v>
      </c>
    </row>
    <row r="187" spans="2:9" ht="15" x14ac:dyDescent="0.15">
      <c r="B187" s="5" t="s">
        <v>339</v>
      </c>
      <c r="C187" s="5" t="s">
        <v>41</v>
      </c>
      <c r="D187" s="5" t="s">
        <v>29</v>
      </c>
      <c r="E187" s="5">
        <v>1.8200000000000001E-2</v>
      </c>
      <c r="F187" s="5">
        <v>2.8E-3</v>
      </c>
      <c r="G187" s="5">
        <v>0.69510000000000005</v>
      </c>
      <c r="H187" s="6">
        <v>8.0320011677182395E-11</v>
      </c>
      <c r="I187" s="8">
        <f t="shared" si="2"/>
        <v>42.25</v>
      </c>
    </row>
    <row r="188" spans="2:9" ht="15" x14ac:dyDescent="0.15">
      <c r="B188" s="5" t="s">
        <v>340</v>
      </c>
      <c r="C188" s="5" t="s">
        <v>34</v>
      </c>
      <c r="D188" s="5" t="s">
        <v>30</v>
      </c>
      <c r="E188" s="5">
        <v>-2.1499999999999998E-2</v>
      </c>
      <c r="F188" s="5">
        <v>2.3E-3</v>
      </c>
      <c r="G188" s="5">
        <v>0.42330000000000001</v>
      </c>
      <c r="H188" s="6">
        <v>8.9467629831435906E-21</v>
      </c>
      <c r="I188" s="8">
        <f t="shared" si="2"/>
        <v>87.381852551984906</v>
      </c>
    </row>
    <row r="189" spans="2:9" ht="15" x14ac:dyDescent="0.15">
      <c r="B189" s="5" t="s">
        <v>341</v>
      </c>
      <c r="C189" s="5" t="s">
        <v>34</v>
      </c>
      <c r="D189" s="5" t="s">
        <v>30</v>
      </c>
      <c r="E189" s="5">
        <v>2.07E-2</v>
      </c>
      <c r="F189" s="5">
        <v>2.3E-3</v>
      </c>
      <c r="G189" s="5">
        <v>0.3856</v>
      </c>
      <c r="H189" s="6">
        <v>2.2571768119076801E-19</v>
      </c>
      <c r="I189" s="8">
        <f t="shared" si="2"/>
        <v>81</v>
      </c>
    </row>
    <row r="190" spans="2:9" ht="15" x14ac:dyDescent="0.15">
      <c r="B190" s="5" t="s">
        <v>342</v>
      </c>
      <c r="C190" s="5" t="s">
        <v>41</v>
      </c>
      <c r="D190" s="5" t="s">
        <v>29</v>
      </c>
      <c r="E190" s="5">
        <v>-1.46E-2</v>
      </c>
      <c r="F190" s="5">
        <v>2.3E-3</v>
      </c>
      <c r="G190" s="5">
        <v>0.61450000000000005</v>
      </c>
      <c r="H190" s="6">
        <v>2.1837874799017599E-10</v>
      </c>
      <c r="I190" s="8">
        <f t="shared" si="2"/>
        <v>40.294896030245802</v>
      </c>
    </row>
    <row r="191" spans="2:9" ht="15" x14ac:dyDescent="0.15">
      <c r="B191" s="5" t="s">
        <v>343</v>
      </c>
      <c r="C191" s="5" t="s">
        <v>41</v>
      </c>
      <c r="D191" s="5" t="s">
        <v>29</v>
      </c>
      <c r="E191" s="5">
        <v>-2.4E-2</v>
      </c>
      <c r="F191" s="5">
        <v>2.7000000000000001E-3</v>
      </c>
      <c r="G191" s="5">
        <v>0.246</v>
      </c>
      <c r="H191" s="6">
        <v>6.1723012817528099E-19</v>
      </c>
      <c r="I191" s="8">
        <f t="shared" si="2"/>
        <v>79.012345679012299</v>
      </c>
    </row>
    <row r="192" spans="2:9" ht="15" x14ac:dyDescent="0.15">
      <c r="B192" s="5" t="s">
        <v>344</v>
      </c>
      <c r="C192" s="5" t="s">
        <v>41</v>
      </c>
      <c r="D192" s="5" t="s">
        <v>29</v>
      </c>
      <c r="E192" s="5">
        <v>-1.4200000000000001E-2</v>
      </c>
      <c r="F192" s="5">
        <v>2.3E-3</v>
      </c>
      <c r="G192" s="5">
        <v>0.4677</v>
      </c>
      <c r="H192" s="6">
        <v>6.6620191122973898E-10</v>
      </c>
      <c r="I192" s="8">
        <f t="shared" si="2"/>
        <v>38.117202268431001</v>
      </c>
    </row>
    <row r="193" spans="2:9" ht="15" x14ac:dyDescent="0.15">
      <c r="B193" s="5" t="s">
        <v>345</v>
      </c>
      <c r="C193" s="5" t="s">
        <v>41</v>
      </c>
      <c r="D193" s="5" t="s">
        <v>29</v>
      </c>
      <c r="E193" s="5">
        <v>1.5900000000000001E-2</v>
      </c>
      <c r="F193" s="5">
        <v>2.5000000000000001E-3</v>
      </c>
      <c r="G193" s="5">
        <v>0.26950000000000002</v>
      </c>
      <c r="H193" s="6">
        <v>2.0175374932785801E-10</v>
      </c>
      <c r="I193" s="8">
        <f t="shared" si="2"/>
        <v>40.449599999999997</v>
      </c>
    </row>
    <row r="194" spans="2:9" ht="15" x14ac:dyDescent="0.15">
      <c r="B194" s="5" t="s">
        <v>346</v>
      </c>
      <c r="C194" s="5" t="s">
        <v>34</v>
      </c>
      <c r="D194" s="5" t="s">
        <v>29</v>
      </c>
      <c r="E194" s="5">
        <v>2.2700000000000001E-2</v>
      </c>
      <c r="F194" s="5">
        <v>4.1000000000000003E-3</v>
      </c>
      <c r="G194" s="5">
        <v>0.88290000000000002</v>
      </c>
      <c r="H194" s="6">
        <v>3.0842554482133698E-8</v>
      </c>
      <c r="I194" s="8">
        <f t="shared" si="2"/>
        <v>30.653777513384899</v>
      </c>
    </row>
    <row r="195" spans="2:9" ht="15" x14ac:dyDescent="0.15">
      <c r="B195" s="5" t="s">
        <v>347</v>
      </c>
      <c r="C195" s="5" t="s">
        <v>34</v>
      </c>
      <c r="D195" s="5" t="s">
        <v>30</v>
      </c>
      <c r="E195" s="5">
        <v>-1.4200000000000001E-2</v>
      </c>
      <c r="F195" s="5">
        <v>2.3999999999999998E-3</v>
      </c>
      <c r="G195" s="5">
        <v>0.66310000000000002</v>
      </c>
      <c r="H195" s="6">
        <v>3.2853155198271799E-9</v>
      </c>
      <c r="I195" s="8">
        <f t="shared" si="2"/>
        <v>35.0069444444445</v>
      </c>
    </row>
    <row r="196" spans="2:9" ht="15" x14ac:dyDescent="0.15">
      <c r="B196" s="5" t="s">
        <v>348</v>
      </c>
      <c r="C196" s="5" t="s">
        <v>34</v>
      </c>
      <c r="D196" s="5" t="s">
        <v>30</v>
      </c>
      <c r="E196" s="5">
        <v>-1.7600000000000001E-2</v>
      </c>
      <c r="F196" s="5">
        <v>2.3E-3</v>
      </c>
      <c r="G196" s="5">
        <v>0.36720000000000003</v>
      </c>
      <c r="H196" s="6">
        <v>1.97609729557853E-14</v>
      </c>
      <c r="I196" s="8">
        <f t="shared" ref="I196:I259" si="3">E196*E196/F196/F196</f>
        <v>58.5557655954631</v>
      </c>
    </row>
    <row r="197" spans="2:9" ht="15" x14ac:dyDescent="0.15">
      <c r="B197" s="5" t="s">
        <v>349</v>
      </c>
      <c r="C197" s="5" t="s">
        <v>29</v>
      </c>
      <c r="D197" s="5" t="s">
        <v>30</v>
      </c>
      <c r="E197" s="5">
        <v>-1.43E-2</v>
      </c>
      <c r="F197" s="5">
        <v>2.5000000000000001E-3</v>
      </c>
      <c r="G197" s="5">
        <v>0.27700000000000002</v>
      </c>
      <c r="H197" s="6">
        <v>1.0652405318911E-8</v>
      </c>
      <c r="I197" s="8">
        <f t="shared" si="3"/>
        <v>32.718400000000003</v>
      </c>
    </row>
    <row r="198" spans="2:9" ht="15" x14ac:dyDescent="0.15">
      <c r="B198" s="5" t="s">
        <v>350</v>
      </c>
      <c r="C198" s="5" t="s">
        <v>41</v>
      </c>
      <c r="D198" s="5" t="s">
        <v>30</v>
      </c>
      <c r="E198" s="5">
        <v>-3.6499999999999998E-2</v>
      </c>
      <c r="F198" s="5">
        <v>4.1999999999999997E-3</v>
      </c>
      <c r="G198" s="5">
        <v>0.91690000000000005</v>
      </c>
      <c r="H198" s="6">
        <v>3.60923452229369E-18</v>
      </c>
      <c r="I198" s="8">
        <f t="shared" si="3"/>
        <v>75.524376417233597</v>
      </c>
    </row>
    <row r="199" spans="2:9" ht="15" x14ac:dyDescent="0.15">
      <c r="B199" s="5" t="s">
        <v>351</v>
      </c>
      <c r="C199" s="5" t="s">
        <v>41</v>
      </c>
      <c r="D199" s="5" t="s">
        <v>29</v>
      </c>
      <c r="E199" s="5">
        <v>1.5599999999999999E-2</v>
      </c>
      <c r="F199" s="5">
        <v>2.5999999999999999E-3</v>
      </c>
      <c r="G199" s="5">
        <v>0.22950000000000001</v>
      </c>
      <c r="H199" s="6">
        <v>1.9731752900753999E-9</v>
      </c>
      <c r="I199" s="8">
        <f t="shared" si="3"/>
        <v>36</v>
      </c>
    </row>
    <row r="200" spans="2:9" ht="15" x14ac:dyDescent="0.15">
      <c r="B200" s="5" t="s">
        <v>352</v>
      </c>
      <c r="C200" s="5" t="s">
        <v>34</v>
      </c>
      <c r="D200" s="5" t="s">
        <v>29</v>
      </c>
      <c r="E200" s="5">
        <v>-1.5299999999999999E-2</v>
      </c>
      <c r="F200" s="5">
        <v>2.3E-3</v>
      </c>
      <c r="G200" s="5">
        <v>0.55520000000000003</v>
      </c>
      <c r="H200" s="6">
        <v>2.8879515608771601E-11</v>
      </c>
      <c r="I200" s="8">
        <f t="shared" si="3"/>
        <v>44.251417769376197</v>
      </c>
    </row>
    <row r="201" spans="2:9" ht="15" x14ac:dyDescent="0.15">
      <c r="B201" s="5" t="s">
        <v>353</v>
      </c>
      <c r="C201" s="5" t="s">
        <v>41</v>
      </c>
      <c r="D201" s="5" t="s">
        <v>29</v>
      </c>
      <c r="E201" s="5">
        <v>1.4200000000000001E-2</v>
      </c>
      <c r="F201" s="5">
        <v>2.3999999999999998E-3</v>
      </c>
      <c r="G201" s="5">
        <v>0.33789999999999998</v>
      </c>
      <c r="H201" s="6">
        <v>3.2853155198271799E-9</v>
      </c>
      <c r="I201" s="8">
        <f t="shared" si="3"/>
        <v>35.0069444444445</v>
      </c>
    </row>
    <row r="202" spans="2:9" ht="15" x14ac:dyDescent="0.15">
      <c r="B202" s="5" t="s">
        <v>354</v>
      </c>
      <c r="C202" s="5" t="s">
        <v>34</v>
      </c>
      <c r="D202" s="5" t="s">
        <v>30</v>
      </c>
      <c r="E202" s="5">
        <v>-1.3299999999999999E-2</v>
      </c>
      <c r="F202" s="5">
        <v>2.3E-3</v>
      </c>
      <c r="G202" s="5">
        <v>0.63249999999999995</v>
      </c>
      <c r="H202" s="6">
        <v>7.3551014137123099E-9</v>
      </c>
      <c r="I202" s="8">
        <f t="shared" si="3"/>
        <v>33.438563327032099</v>
      </c>
    </row>
    <row r="203" spans="2:9" ht="15" x14ac:dyDescent="0.15">
      <c r="B203" s="5" t="s">
        <v>355</v>
      </c>
      <c r="C203" s="5" t="s">
        <v>34</v>
      </c>
      <c r="D203" s="5" t="s">
        <v>30</v>
      </c>
      <c r="E203" s="5">
        <v>-2.4299999999999999E-2</v>
      </c>
      <c r="F203" s="5">
        <v>3.5000000000000001E-3</v>
      </c>
      <c r="G203" s="5">
        <v>0.1108</v>
      </c>
      <c r="H203" s="6">
        <v>3.8424794790464E-12</v>
      </c>
      <c r="I203" s="8">
        <f t="shared" si="3"/>
        <v>48.203265306122397</v>
      </c>
    </row>
    <row r="204" spans="2:9" ht="15" x14ac:dyDescent="0.15">
      <c r="B204" s="5" t="s">
        <v>356</v>
      </c>
      <c r="C204" s="5" t="s">
        <v>34</v>
      </c>
      <c r="D204" s="5" t="s">
        <v>41</v>
      </c>
      <c r="E204" s="5">
        <v>-1.66E-2</v>
      </c>
      <c r="F204" s="5">
        <v>2.8999999999999998E-3</v>
      </c>
      <c r="G204" s="5">
        <v>0.72299999999999998</v>
      </c>
      <c r="H204" s="6">
        <v>1.03960264210931E-8</v>
      </c>
      <c r="I204" s="8">
        <f t="shared" si="3"/>
        <v>32.765755053507696</v>
      </c>
    </row>
    <row r="205" spans="2:9" ht="15" x14ac:dyDescent="0.15">
      <c r="B205" s="5" t="s">
        <v>357</v>
      </c>
      <c r="C205" s="5" t="s">
        <v>41</v>
      </c>
      <c r="D205" s="5" t="s">
        <v>30</v>
      </c>
      <c r="E205" s="5">
        <v>2.7799999999999998E-2</v>
      </c>
      <c r="F205" s="5">
        <v>2.5999999999999999E-3</v>
      </c>
      <c r="G205" s="5">
        <v>0.505</v>
      </c>
      <c r="H205" s="6">
        <v>1.10584653285203E-26</v>
      </c>
      <c r="I205" s="8">
        <f t="shared" si="3"/>
        <v>114.32544378698201</v>
      </c>
    </row>
    <row r="206" spans="2:9" ht="15" x14ac:dyDescent="0.15">
      <c r="B206" s="5" t="s">
        <v>358</v>
      </c>
      <c r="C206" s="5" t="s">
        <v>29</v>
      </c>
      <c r="D206" s="5" t="s">
        <v>30</v>
      </c>
      <c r="E206" s="5">
        <v>1.7000000000000001E-2</v>
      </c>
      <c r="F206" s="5">
        <v>2.2000000000000001E-3</v>
      </c>
      <c r="G206" s="5">
        <v>0.61990000000000001</v>
      </c>
      <c r="H206" s="6">
        <v>1.0987508571612501E-14</v>
      </c>
      <c r="I206" s="8">
        <f t="shared" si="3"/>
        <v>59.710743801652903</v>
      </c>
    </row>
    <row r="207" spans="2:9" ht="15" x14ac:dyDescent="0.15">
      <c r="B207" s="5" t="s">
        <v>359</v>
      </c>
      <c r="C207" s="5" t="s">
        <v>41</v>
      </c>
      <c r="D207" s="5" t="s">
        <v>29</v>
      </c>
      <c r="E207" s="5">
        <v>1.5900000000000001E-2</v>
      </c>
      <c r="F207" s="5">
        <v>2.5000000000000001E-3</v>
      </c>
      <c r="G207" s="5">
        <v>0.73180000000000001</v>
      </c>
      <c r="H207" s="6">
        <v>2.0175374932785801E-10</v>
      </c>
      <c r="I207" s="8">
        <f t="shared" si="3"/>
        <v>40.449599999999997</v>
      </c>
    </row>
    <row r="208" spans="2:9" ht="15" x14ac:dyDescent="0.15">
      <c r="B208" s="5" t="s">
        <v>360</v>
      </c>
      <c r="C208" s="5" t="s">
        <v>41</v>
      </c>
      <c r="D208" s="5" t="s">
        <v>29</v>
      </c>
      <c r="E208" s="5">
        <v>1.4500000000000001E-2</v>
      </c>
      <c r="F208" s="5">
        <v>2.3E-3</v>
      </c>
      <c r="G208" s="5">
        <v>0.39410000000000001</v>
      </c>
      <c r="H208" s="6">
        <v>2.8940990670111598E-10</v>
      </c>
      <c r="I208" s="8">
        <f t="shared" si="3"/>
        <v>39.744801512287303</v>
      </c>
    </row>
    <row r="209" spans="2:9" ht="15" x14ac:dyDescent="0.15">
      <c r="B209" s="5" t="s">
        <v>361</v>
      </c>
      <c r="C209" s="5" t="s">
        <v>41</v>
      </c>
      <c r="D209" s="5" t="s">
        <v>29</v>
      </c>
      <c r="E209" s="5">
        <v>2.3099999999999999E-2</v>
      </c>
      <c r="F209" s="5">
        <v>2.7000000000000001E-3</v>
      </c>
      <c r="G209" s="5">
        <v>0.1915</v>
      </c>
      <c r="H209" s="6">
        <v>1.17302417606211E-17</v>
      </c>
      <c r="I209" s="8">
        <f t="shared" si="3"/>
        <v>73.197530864197503</v>
      </c>
    </row>
    <row r="210" spans="2:9" ht="15" x14ac:dyDescent="0.15">
      <c r="B210" s="5" t="s">
        <v>362</v>
      </c>
      <c r="C210" s="5" t="s">
        <v>34</v>
      </c>
      <c r="D210" s="5" t="s">
        <v>30</v>
      </c>
      <c r="E210" s="5">
        <v>1.3899999999999999E-2</v>
      </c>
      <c r="F210" s="5">
        <v>2.3E-3</v>
      </c>
      <c r="G210" s="5">
        <v>0.40129999999999999</v>
      </c>
      <c r="H210" s="6">
        <v>1.5082670646944199E-9</v>
      </c>
      <c r="I210" s="8">
        <f t="shared" si="3"/>
        <v>36.523629489603003</v>
      </c>
    </row>
    <row r="211" spans="2:9" ht="15" x14ac:dyDescent="0.15">
      <c r="B211" s="5" t="s">
        <v>363</v>
      </c>
      <c r="C211" s="5" t="s">
        <v>41</v>
      </c>
      <c r="D211" s="5" t="s">
        <v>29</v>
      </c>
      <c r="E211" s="5">
        <v>-1.4500000000000001E-2</v>
      </c>
      <c r="F211" s="5">
        <v>2.3E-3</v>
      </c>
      <c r="G211" s="5">
        <v>0.56810000000000005</v>
      </c>
      <c r="H211" s="6">
        <v>2.8940990670111598E-10</v>
      </c>
      <c r="I211" s="8">
        <f t="shared" si="3"/>
        <v>39.744801512287303</v>
      </c>
    </row>
    <row r="212" spans="2:9" ht="15" x14ac:dyDescent="0.15">
      <c r="B212" s="5" t="s">
        <v>364</v>
      </c>
      <c r="C212" s="5" t="s">
        <v>34</v>
      </c>
      <c r="D212" s="5" t="s">
        <v>30</v>
      </c>
      <c r="E212" s="5">
        <v>-1.34E-2</v>
      </c>
      <c r="F212" s="5">
        <v>2.3E-3</v>
      </c>
      <c r="G212" s="5">
        <v>0.43180000000000002</v>
      </c>
      <c r="H212" s="6">
        <v>5.6742058646132402E-9</v>
      </c>
      <c r="I212" s="8">
        <f t="shared" si="3"/>
        <v>33.9432892249527</v>
      </c>
    </row>
    <row r="213" spans="2:9" ht="15" x14ac:dyDescent="0.15">
      <c r="B213" s="5" t="s">
        <v>365</v>
      </c>
      <c r="C213" s="5" t="s">
        <v>41</v>
      </c>
      <c r="D213" s="5" t="s">
        <v>29</v>
      </c>
      <c r="E213" s="5">
        <v>1.3899999999999999E-2</v>
      </c>
      <c r="F213" s="5">
        <v>2.3E-3</v>
      </c>
      <c r="G213" s="5">
        <v>0.54339999999999999</v>
      </c>
      <c r="H213" s="6">
        <v>1.5082670646944199E-9</v>
      </c>
      <c r="I213" s="8">
        <f t="shared" si="3"/>
        <v>36.523629489603003</v>
      </c>
    </row>
    <row r="214" spans="2:9" ht="15" x14ac:dyDescent="0.15">
      <c r="B214" s="5" t="s">
        <v>366</v>
      </c>
      <c r="C214" s="5" t="s">
        <v>34</v>
      </c>
      <c r="D214" s="5" t="s">
        <v>30</v>
      </c>
      <c r="E214" s="5">
        <v>2.4199999999999999E-2</v>
      </c>
      <c r="F214" s="5">
        <v>4.3E-3</v>
      </c>
      <c r="G214" s="5">
        <v>0.93610000000000004</v>
      </c>
      <c r="H214" s="6">
        <v>1.82409409118408E-8</v>
      </c>
      <c r="I214" s="8">
        <f t="shared" si="3"/>
        <v>31.6733369388859</v>
      </c>
    </row>
    <row r="215" spans="2:9" ht="15" x14ac:dyDescent="0.15">
      <c r="B215" s="5" t="s">
        <v>367</v>
      </c>
      <c r="C215" s="5" t="s">
        <v>41</v>
      </c>
      <c r="D215" s="5" t="s">
        <v>29</v>
      </c>
      <c r="E215" s="5">
        <v>-0.02</v>
      </c>
      <c r="F215" s="5">
        <v>2.5000000000000001E-3</v>
      </c>
      <c r="G215" s="5">
        <v>0.26079999999999998</v>
      </c>
      <c r="H215" s="6">
        <v>1.2441921148543599E-15</v>
      </c>
      <c r="I215" s="8">
        <f t="shared" si="3"/>
        <v>64</v>
      </c>
    </row>
    <row r="216" spans="2:9" ht="15" x14ac:dyDescent="0.15">
      <c r="B216" s="5" t="s">
        <v>368</v>
      </c>
      <c r="C216" s="5" t="s">
        <v>34</v>
      </c>
      <c r="D216" s="5" t="s">
        <v>29</v>
      </c>
      <c r="E216" s="5">
        <v>3.6299999999999999E-2</v>
      </c>
      <c r="F216" s="5">
        <v>4.5999999999999999E-3</v>
      </c>
      <c r="G216" s="5">
        <v>7.2800000000000004E-2</v>
      </c>
      <c r="H216" s="6">
        <v>2.9904437272309801E-15</v>
      </c>
      <c r="I216" s="8">
        <f t="shared" si="3"/>
        <v>62.272684310018903</v>
      </c>
    </row>
    <row r="217" spans="2:9" ht="15" x14ac:dyDescent="0.15">
      <c r="B217" s="5" t="s">
        <v>369</v>
      </c>
      <c r="C217" s="5" t="s">
        <v>34</v>
      </c>
      <c r="D217" s="5" t="s">
        <v>41</v>
      </c>
      <c r="E217" s="5">
        <v>1.43E-2</v>
      </c>
      <c r="F217" s="5">
        <v>2.3E-3</v>
      </c>
      <c r="G217" s="5">
        <v>0.39679999999999999</v>
      </c>
      <c r="H217" s="6">
        <v>5.05488083042279E-10</v>
      </c>
      <c r="I217" s="8">
        <f t="shared" si="3"/>
        <v>38.655954631379998</v>
      </c>
    </row>
    <row r="218" spans="2:9" ht="15" x14ac:dyDescent="0.15">
      <c r="B218" s="5" t="s">
        <v>370</v>
      </c>
      <c r="C218" s="5" t="s">
        <v>34</v>
      </c>
      <c r="D218" s="5" t="s">
        <v>29</v>
      </c>
      <c r="E218" s="5">
        <v>3.5200000000000002E-2</v>
      </c>
      <c r="F218" s="5">
        <v>3.2000000000000002E-3</v>
      </c>
      <c r="G218" s="5">
        <v>0.87780000000000002</v>
      </c>
      <c r="H218" s="6">
        <v>3.82131914899735E-28</v>
      </c>
      <c r="I218" s="8">
        <f t="shared" si="3"/>
        <v>121</v>
      </c>
    </row>
    <row r="219" spans="2:9" ht="15" x14ac:dyDescent="0.15">
      <c r="B219" s="5" t="s">
        <v>371</v>
      </c>
      <c r="C219" s="5" t="s">
        <v>41</v>
      </c>
      <c r="D219" s="5" t="s">
        <v>29</v>
      </c>
      <c r="E219" s="5">
        <v>1.4999999999999999E-2</v>
      </c>
      <c r="F219" s="5">
        <v>2.5000000000000001E-3</v>
      </c>
      <c r="G219" s="5">
        <v>0.32540000000000002</v>
      </c>
      <c r="H219" s="6">
        <v>1.9731752900753999E-9</v>
      </c>
      <c r="I219" s="8">
        <f t="shared" si="3"/>
        <v>36</v>
      </c>
    </row>
    <row r="220" spans="2:9" ht="15" x14ac:dyDescent="0.15">
      <c r="B220" s="5" t="s">
        <v>372</v>
      </c>
      <c r="C220" s="5" t="s">
        <v>34</v>
      </c>
      <c r="D220" s="5" t="s">
        <v>30</v>
      </c>
      <c r="E220" s="5">
        <v>-3.1699999999999999E-2</v>
      </c>
      <c r="F220" s="5">
        <v>3.0999999999999999E-3</v>
      </c>
      <c r="G220" s="5">
        <v>0.222</v>
      </c>
      <c r="H220" s="6">
        <v>1.51957822387348E-24</v>
      </c>
      <c r="I220" s="8">
        <f t="shared" si="3"/>
        <v>104.567117585848</v>
      </c>
    </row>
    <row r="221" spans="2:9" ht="15" x14ac:dyDescent="0.15">
      <c r="B221" s="5" t="s">
        <v>373</v>
      </c>
      <c r="C221" s="5" t="s">
        <v>29</v>
      </c>
      <c r="D221" s="5" t="s">
        <v>30</v>
      </c>
      <c r="E221" s="5">
        <v>2.5000000000000001E-2</v>
      </c>
      <c r="F221" s="5">
        <v>3.7000000000000002E-3</v>
      </c>
      <c r="G221" s="5">
        <v>0.85660000000000003</v>
      </c>
      <c r="H221" s="6">
        <v>1.41114802012058E-11</v>
      </c>
      <c r="I221" s="8">
        <f t="shared" si="3"/>
        <v>45.653761869978098</v>
      </c>
    </row>
    <row r="222" spans="2:9" ht="15" x14ac:dyDescent="0.15">
      <c r="B222" s="5" t="s">
        <v>374</v>
      </c>
      <c r="C222" s="5" t="s">
        <v>34</v>
      </c>
      <c r="D222" s="5" t="s">
        <v>30</v>
      </c>
      <c r="E222" s="5">
        <v>-1.2500000000000001E-2</v>
      </c>
      <c r="F222" s="5">
        <v>2.3E-3</v>
      </c>
      <c r="G222" s="5">
        <v>0.35759999999999997</v>
      </c>
      <c r="H222" s="6">
        <v>5.4863278790611099E-8</v>
      </c>
      <c r="I222" s="8">
        <f t="shared" si="3"/>
        <v>29.536862003780701</v>
      </c>
    </row>
    <row r="223" spans="2:9" ht="15" x14ac:dyDescent="0.15">
      <c r="B223" s="5" t="s">
        <v>375</v>
      </c>
      <c r="C223" s="5" t="s">
        <v>34</v>
      </c>
      <c r="D223" s="5" t="s">
        <v>30</v>
      </c>
      <c r="E223" s="5">
        <v>-3.15E-2</v>
      </c>
      <c r="F223" s="5">
        <v>2.2000000000000001E-3</v>
      </c>
      <c r="G223" s="5">
        <v>0.57120000000000004</v>
      </c>
      <c r="H223" s="6">
        <v>1.6847340983807601E-46</v>
      </c>
      <c r="I223" s="8">
        <f t="shared" si="3"/>
        <v>205.010330578512</v>
      </c>
    </row>
    <row r="224" spans="2:9" ht="15" x14ac:dyDescent="0.15">
      <c r="B224" s="5" t="s">
        <v>376</v>
      </c>
      <c r="C224" s="5" t="s">
        <v>34</v>
      </c>
      <c r="D224" s="5" t="s">
        <v>41</v>
      </c>
      <c r="E224" s="5">
        <v>1.37E-2</v>
      </c>
      <c r="F224" s="5">
        <v>2.5000000000000001E-3</v>
      </c>
      <c r="G224" s="5">
        <v>0.30420000000000003</v>
      </c>
      <c r="H224" s="6">
        <v>4.2532583595918202E-8</v>
      </c>
      <c r="I224" s="8">
        <f t="shared" si="3"/>
        <v>30.0304</v>
      </c>
    </row>
    <row r="225" spans="2:9" ht="15" x14ac:dyDescent="0.15">
      <c r="B225" s="5" t="s">
        <v>377</v>
      </c>
      <c r="C225" s="5" t="s">
        <v>41</v>
      </c>
      <c r="D225" s="5" t="s">
        <v>29</v>
      </c>
      <c r="E225" s="5">
        <v>-1.6899999999999998E-2</v>
      </c>
      <c r="F225" s="5">
        <v>2.5999999999999999E-3</v>
      </c>
      <c r="G225" s="5">
        <v>0.55049999999999999</v>
      </c>
      <c r="H225" s="6">
        <v>8.0320011677182395E-11</v>
      </c>
      <c r="I225" s="8">
        <f t="shared" si="3"/>
        <v>42.25</v>
      </c>
    </row>
    <row r="226" spans="2:9" ht="15" x14ac:dyDescent="0.15">
      <c r="B226" s="5" t="s">
        <v>378</v>
      </c>
      <c r="C226" s="5" t="s">
        <v>34</v>
      </c>
      <c r="D226" s="5" t="s">
        <v>30</v>
      </c>
      <c r="E226" s="5">
        <v>-1.4999999999999999E-2</v>
      </c>
      <c r="F226" s="5">
        <v>2.7000000000000001E-3</v>
      </c>
      <c r="G226" s="5">
        <v>0.24660000000000001</v>
      </c>
      <c r="H226" s="6">
        <v>2.7673017915537602E-8</v>
      </c>
      <c r="I226" s="8">
        <f t="shared" si="3"/>
        <v>30.8641975308642</v>
      </c>
    </row>
    <row r="227" spans="2:9" ht="15" x14ac:dyDescent="0.15">
      <c r="B227" s="5" t="s">
        <v>379</v>
      </c>
      <c r="C227" s="5" t="s">
        <v>34</v>
      </c>
      <c r="D227" s="5" t="s">
        <v>30</v>
      </c>
      <c r="E227" s="5">
        <v>1.6500000000000001E-2</v>
      </c>
      <c r="F227" s="5">
        <v>2.7000000000000001E-3</v>
      </c>
      <c r="G227" s="5">
        <v>0.22819999999999999</v>
      </c>
      <c r="H227" s="6">
        <v>9.8939847983709708E-10</v>
      </c>
      <c r="I227" s="8">
        <f t="shared" si="3"/>
        <v>37.345679012345698</v>
      </c>
    </row>
    <row r="228" spans="2:9" ht="15" x14ac:dyDescent="0.15">
      <c r="B228" s="5" t="s">
        <v>380</v>
      </c>
      <c r="C228" s="5" t="s">
        <v>34</v>
      </c>
      <c r="D228" s="5" t="s">
        <v>30</v>
      </c>
      <c r="E228" s="5">
        <v>-1.41E-2</v>
      </c>
      <c r="F228" s="5">
        <v>2.3999999999999998E-3</v>
      </c>
      <c r="G228" s="5">
        <v>0.35560000000000003</v>
      </c>
      <c r="H228" s="6">
        <v>4.2284334848816902E-9</v>
      </c>
      <c r="I228" s="8">
        <f t="shared" si="3"/>
        <v>34.515625</v>
      </c>
    </row>
    <row r="229" spans="2:9" ht="15" x14ac:dyDescent="0.15">
      <c r="B229" s="5" t="s">
        <v>381</v>
      </c>
      <c r="C229" s="5" t="s">
        <v>41</v>
      </c>
      <c r="D229" s="5" t="s">
        <v>29</v>
      </c>
      <c r="E229" s="5">
        <v>4.5199999999999997E-2</v>
      </c>
      <c r="F229" s="5">
        <v>4.4000000000000003E-3</v>
      </c>
      <c r="G229" s="5">
        <v>8.2600000000000007E-2</v>
      </c>
      <c r="H229" s="6">
        <v>9.3522709114931708E-25</v>
      </c>
      <c r="I229" s="8">
        <f t="shared" si="3"/>
        <v>105.52892561983499</v>
      </c>
    </row>
    <row r="230" spans="2:9" ht="15" x14ac:dyDescent="0.15">
      <c r="B230" s="5" t="s">
        <v>382</v>
      </c>
      <c r="C230" s="5" t="s">
        <v>41</v>
      </c>
      <c r="D230" s="5" t="s">
        <v>29</v>
      </c>
      <c r="E230" s="5">
        <v>-1.43E-2</v>
      </c>
      <c r="F230" s="5">
        <v>2.3E-3</v>
      </c>
      <c r="G230" s="5">
        <v>0.68659999999999999</v>
      </c>
      <c r="H230" s="6">
        <v>5.05488083042279E-10</v>
      </c>
      <c r="I230" s="8">
        <f t="shared" si="3"/>
        <v>38.655954631379998</v>
      </c>
    </row>
    <row r="231" spans="2:9" ht="15" x14ac:dyDescent="0.15">
      <c r="B231" s="5" t="s">
        <v>383</v>
      </c>
      <c r="C231" s="5" t="s">
        <v>41</v>
      </c>
      <c r="D231" s="5" t="s">
        <v>29</v>
      </c>
      <c r="E231" s="5">
        <v>1.6199999999999999E-2</v>
      </c>
      <c r="F231" s="5">
        <v>2.8999999999999998E-3</v>
      </c>
      <c r="G231" s="5">
        <v>0.83309999999999995</v>
      </c>
      <c r="H231" s="6">
        <v>2.32082724382382E-8</v>
      </c>
      <c r="I231" s="8">
        <f t="shared" si="3"/>
        <v>31.205707491081998</v>
      </c>
    </row>
    <row r="232" spans="2:9" ht="15" x14ac:dyDescent="0.15">
      <c r="B232" s="5" t="s">
        <v>384</v>
      </c>
      <c r="C232" s="5" t="s">
        <v>41</v>
      </c>
      <c r="D232" s="5" t="s">
        <v>29</v>
      </c>
      <c r="E232" s="5">
        <v>1.3100000000000001E-2</v>
      </c>
      <c r="F232" s="5">
        <v>2.3E-3</v>
      </c>
      <c r="G232" s="5">
        <v>0.34610000000000002</v>
      </c>
      <c r="H232" s="6">
        <v>1.2290120910081001E-8</v>
      </c>
      <c r="I232" s="8">
        <f t="shared" si="3"/>
        <v>32.440453686200399</v>
      </c>
    </row>
    <row r="233" spans="2:9" ht="15" x14ac:dyDescent="0.15">
      <c r="B233" s="5" t="s">
        <v>385</v>
      </c>
      <c r="C233" s="5" t="s">
        <v>41</v>
      </c>
      <c r="D233" s="5" t="s">
        <v>30</v>
      </c>
      <c r="E233" s="5">
        <v>1.8599999999999998E-2</v>
      </c>
      <c r="F233" s="5">
        <v>2.7000000000000001E-3</v>
      </c>
      <c r="G233" s="5">
        <v>0.63339999999999996</v>
      </c>
      <c r="H233" s="6">
        <v>5.6229834882558996E-12</v>
      </c>
      <c r="I233" s="8">
        <f t="shared" si="3"/>
        <v>47.456790123456798</v>
      </c>
    </row>
    <row r="234" spans="2:9" ht="15" x14ac:dyDescent="0.15">
      <c r="B234" s="5" t="s">
        <v>386</v>
      </c>
      <c r="C234" s="5" t="s">
        <v>41</v>
      </c>
      <c r="D234" s="5" t="s">
        <v>29</v>
      </c>
      <c r="E234" s="5">
        <v>2.3400000000000001E-2</v>
      </c>
      <c r="F234" s="5">
        <v>4.1000000000000003E-3</v>
      </c>
      <c r="G234" s="5">
        <v>0.1173</v>
      </c>
      <c r="H234" s="6">
        <v>1.14770861039718E-8</v>
      </c>
      <c r="I234" s="8">
        <f t="shared" si="3"/>
        <v>32.573468173706097</v>
      </c>
    </row>
    <row r="235" spans="2:9" ht="15" x14ac:dyDescent="0.15">
      <c r="B235" s="5" t="s">
        <v>387</v>
      </c>
      <c r="C235" s="5" t="s">
        <v>41</v>
      </c>
      <c r="D235" s="5" t="s">
        <v>29</v>
      </c>
      <c r="E235" s="5">
        <v>1.5599999999999999E-2</v>
      </c>
      <c r="F235" s="5">
        <v>2.3999999999999998E-3</v>
      </c>
      <c r="G235" s="5">
        <v>0.62370000000000003</v>
      </c>
      <c r="H235" s="6">
        <v>8.0320011677182395E-11</v>
      </c>
      <c r="I235" s="8">
        <f t="shared" si="3"/>
        <v>42.25</v>
      </c>
    </row>
    <row r="236" spans="2:9" ht="15" x14ac:dyDescent="0.15">
      <c r="B236" s="5" t="s">
        <v>388</v>
      </c>
      <c r="C236" s="5" t="s">
        <v>34</v>
      </c>
      <c r="D236" s="5" t="s">
        <v>30</v>
      </c>
      <c r="E236" s="5">
        <v>1.47E-2</v>
      </c>
      <c r="F236" s="5">
        <v>2.5999999999999999E-3</v>
      </c>
      <c r="G236" s="5">
        <v>0.7389</v>
      </c>
      <c r="H236" s="6">
        <v>1.5689665757092801E-8</v>
      </c>
      <c r="I236" s="8">
        <f t="shared" si="3"/>
        <v>31.965976331360899</v>
      </c>
    </row>
    <row r="237" spans="2:9" ht="15" x14ac:dyDescent="0.15">
      <c r="B237" s="5" t="s">
        <v>389</v>
      </c>
      <c r="C237" s="5" t="s">
        <v>34</v>
      </c>
      <c r="D237" s="5" t="s">
        <v>30</v>
      </c>
      <c r="E237" s="5">
        <v>-1.72E-2</v>
      </c>
      <c r="F237" s="5">
        <v>2.5000000000000001E-3</v>
      </c>
      <c r="G237" s="5">
        <v>0.75439999999999996</v>
      </c>
      <c r="H237" s="6">
        <v>5.9852560652700999E-12</v>
      </c>
      <c r="I237" s="8">
        <f t="shared" si="3"/>
        <v>47.334400000000002</v>
      </c>
    </row>
    <row r="238" spans="2:9" ht="15" x14ac:dyDescent="0.15">
      <c r="B238" s="5" t="s">
        <v>390</v>
      </c>
      <c r="C238" s="5" t="s">
        <v>34</v>
      </c>
      <c r="D238" s="5" t="s">
        <v>30</v>
      </c>
      <c r="E238" s="5">
        <v>-1.7000000000000001E-2</v>
      </c>
      <c r="F238" s="5">
        <v>2.3999999999999998E-3</v>
      </c>
      <c r="G238" s="5">
        <v>0.52480000000000004</v>
      </c>
      <c r="H238" s="6">
        <v>1.4072762074754401E-12</v>
      </c>
      <c r="I238" s="8">
        <f t="shared" si="3"/>
        <v>50.1736111111111</v>
      </c>
    </row>
    <row r="239" spans="2:9" ht="15" x14ac:dyDescent="0.15">
      <c r="B239" s="5" t="s">
        <v>391</v>
      </c>
      <c r="C239" s="5" t="s">
        <v>34</v>
      </c>
      <c r="D239" s="5" t="s">
        <v>29</v>
      </c>
      <c r="E239" s="5">
        <v>3.09E-2</v>
      </c>
      <c r="F239" s="5">
        <v>2.3E-3</v>
      </c>
      <c r="G239" s="5">
        <v>0.62960000000000005</v>
      </c>
      <c r="H239" s="6">
        <v>3.78177274288078E-41</v>
      </c>
      <c r="I239" s="8">
        <f t="shared" si="3"/>
        <v>180.49338374291099</v>
      </c>
    </row>
    <row r="240" spans="2:9" ht="15" x14ac:dyDescent="0.15">
      <c r="B240" s="5" t="s">
        <v>392</v>
      </c>
      <c r="C240" s="5" t="s">
        <v>41</v>
      </c>
      <c r="D240" s="5" t="s">
        <v>29</v>
      </c>
      <c r="E240" s="5">
        <v>-2.12E-2</v>
      </c>
      <c r="F240" s="5">
        <v>2.5999999999999999E-3</v>
      </c>
      <c r="G240" s="5">
        <v>0.20630000000000001</v>
      </c>
      <c r="H240" s="6">
        <v>3.5252927902970401E-16</v>
      </c>
      <c r="I240" s="8">
        <f t="shared" si="3"/>
        <v>66.485207100591694</v>
      </c>
    </row>
    <row r="241" spans="2:9" ht="15" x14ac:dyDescent="0.15">
      <c r="B241" s="5" t="s">
        <v>393</v>
      </c>
      <c r="C241" s="5" t="s">
        <v>41</v>
      </c>
      <c r="D241" s="5" t="s">
        <v>29</v>
      </c>
      <c r="E241" s="5">
        <v>2.81E-2</v>
      </c>
      <c r="F241" s="5">
        <v>3.7000000000000002E-3</v>
      </c>
      <c r="G241" s="5">
        <v>0.1007</v>
      </c>
      <c r="H241" s="6">
        <v>3.08757533507845E-14</v>
      </c>
      <c r="I241" s="8">
        <f t="shared" si="3"/>
        <v>57.677867056245397</v>
      </c>
    </row>
    <row r="242" spans="2:9" ht="15" x14ac:dyDescent="0.15">
      <c r="B242" s="5" t="s">
        <v>394</v>
      </c>
      <c r="C242" s="5" t="s">
        <v>34</v>
      </c>
      <c r="D242" s="5" t="s">
        <v>30</v>
      </c>
      <c r="E242" s="5">
        <v>1.3299999999999999E-2</v>
      </c>
      <c r="F242" s="5">
        <v>2.3E-3</v>
      </c>
      <c r="G242" s="5">
        <v>0.45810000000000001</v>
      </c>
      <c r="H242" s="6">
        <v>7.3551014137123099E-9</v>
      </c>
      <c r="I242" s="8">
        <f t="shared" si="3"/>
        <v>33.438563327032099</v>
      </c>
    </row>
    <row r="243" spans="2:9" ht="15" x14ac:dyDescent="0.15">
      <c r="B243" s="5" t="s">
        <v>395</v>
      </c>
      <c r="C243" s="5" t="s">
        <v>34</v>
      </c>
      <c r="D243" s="5" t="s">
        <v>30</v>
      </c>
      <c r="E243" s="5">
        <v>3.9E-2</v>
      </c>
      <c r="F243" s="5">
        <v>6.4000000000000003E-3</v>
      </c>
      <c r="G243" s="5">
        <v>3.61E-2</v>
      </c>
      <c r="H243" s="6">
        <v>1.10295866096321E-9</v>
      </c>
      <c r="I243" s="8">
        <f t="shared" si="3"/>
        <v>37.1337890625</v>
      </c>
    </row>
    <row r="244" spans="2:9" ht="15" x14ac:dyDescent="0.15">
      <c r="B244" s="5" t="s">
        <v>396</v>
      </c>
      <c r="C244" s="5" t="s">
        <v>34</v>
      </c>
      <c r="D244" s="5" t="s">
        <v>30</v>
      </c>
      <c r="E244" s="5">
        <v>-2.87E-2</v>
      </c>
      <c r="F244" s="5">
        <v>3.0999999999999999E-3</v>
      </c>
      <c r="G244" s="5">
        <v>0.16600000000000001</v>
      </c>
      <c r="H244" s="6">
        <v>2.0817135631435701E-20</v>
      </c>
      <c r="I244" s="8">
        <f t="shared" si="3"/>
        <v>85.711758584807498</v>
      </c>
    </row>
    <row r="245" spans="2:9" ht="15" x14ac:dyDescent="0.15">
      <c r="B245" s="5" t="s">
        <v>397</v>
      </c>
      <c r="C245" s="5" t="s">
        <v>34</v>
      </c>
      <c r="D245" s="5" t="s">
        <v>41</v>
      </c>
      <c r="E245" s="5">
        <v>1.43E-2</v>
      </c>
      <c r="F245" s="5">
        <v>2.3E-3</v>
      </c>
      <c r="G245" s="5">
        <v>0.46839999999999998</v>
      </c>
      <c r="H245" s="6">
        <v>5.05488083042279E-10</v>
      </c>
      <c r="I245" s="8">
        <f t="shared" si="3"/>
        <v>38.655954631379998</v>
      </c>
    </row>
    <row r="246" spans="2:9" ht="15" x14ac:dyDescent="0.15">
      <c r="B246" s="5" t="s">
        <v>398</v>
      </c>
      <c r="C246" s="5" t="s">
        <v>34</v>
      </c>
      <c r="D246" s="5" t="s">
        <v>30</v>
      </c>
      <c r="E246" s="5">
        <v>-2.7E-2</v>
      </c>
      <c r="F246" s="5">
        <v>3.0999999999999999E-3</v>
      </c>
      <c r="G246" s="5">
        <v>0.85429999999999995</v>
      </c>
      <c r="H246" s="6">
        <v>3.0474077781435401E-18</v>
      </c>
      <c r="I246" s="8">
        <f t="shared" si="3"/>
        <v>75.858480749219595</v>
      </c>
    </row>
    <row r="247" spans="2:9" ht="15" x14ac:dyDescent="0.15">
      <c r="B247" s="5" t="s">
        <v>399</v>
      </c>
      <c r="C247" s="5" t="s">
        <v>41</v>
      </c>
      <c r="D247" s="5" t="s">
        <v>29</v>
      </c>
      <c r="E247" s="5">
        <v>1.5800000000000002E-2</v>
      </c>
      <c r="F247" s="5">
        <v>2.2000000000000001E-3</v>
      </c>
      <c r="G247" s="5">
        <v>0.43540000000000001</v>
      </c>
      <c r="H247" s="6">
        <v>6.8790367180071503E-13</v>
      </c>
      <c r="I247" s="8">
        <f t="shared" si="3"/>
        <v>51.578512396694201</v>
      </c>
    </row>
    <row r="248" spans="2:9" ht="15" x14ac:dyDescent="0.15">
      <c r="B248" s="5" t="s">
        <v>400</v>
      </c>
      <c r="C248" s="5" t="s">
        <v>41</v>
      </c>
      <c r="D248" s="5" t="s">
        <v>30</v>
      </c>
      <c r="E248" s="5">
        <v>1.83E-2</v>
      </c>
      <c r="F248" s="5">
        <v>2.5000000000000001E-3</v>
      </c>
      <c r="G248" s="5">
        <v>0.67759999999999998</v>
      </c>
      <c r="H248" s="6">
        <v>2.4797095571006199E-13</v>
      </c>
      <c r="I248" s="8">
        <f t="shared" si="3"/>
        <v>53.5824</v>
      </c>
    </row>
    <row r="249" spans="2:9" ht="15" x14ac:dyDescent="0.15">
      <c r="B249" s="5" t="s">
        <v>401</v>
      </c>
      <c r="C249" s="5" t="s">
        <v>34</v>
      </c>
      <c r="D249" s="5" t="s">
        <v>30</v>
      </c>
      <c r="E249" s="5">
        <v>-1.8499999999999999E-2</v>
      </c>
      <c r="F249" s="5">
        <v>3.2000000000000002E-3</v>
      </c>
      <c r="G249" s="5">
        <v>0.15260000000000001</v>
      </c>
      <c r="H249" s="6">
        <v>7.4147606302847601E-9</v>
      </c>
      <c r="I249" s="8">
        <f t="shared" si="3"/>
        <v>33.4228515625</v>
      </c>
    </row>
    <row r="250" spans="2:9" ht="15" x14ac:dyDescent="0.15">
      <c r="B250" s="5" t="s">
        <v>402</v>
      </c>
      <c r="C250" s="5" t="s">
        <v>34</v>
      </c>
      <c r="D250" s="5" t="s">
        <v>30</v>
      </c>
      <c r="E250" s="5">
        <v>-3.04E-2</v>
      </c>
      <c r="F250" s="5">
        <v>2.3999999999999998E-3</v>
      </c>
      <c r="G250" s="5">
        <v>0.7278</v>
      </c>
      <c r="H250" s="6">
        <v>9.0478084097973794E-37</v>
      </c>
      <c r="I250" s="8">
        <f t="shared" si="3"/>
        <v>160.444444444444</v>
      </c>
    </row>
    <row r="251" spans="2:9" ht="15" x14ac:dyDescent="0.15">
      <c r="B251" s="5" t="s">
        <v>403</v>
      </c>
      <c r="C251" s="5" t="s">
        <v>41</v>
      </c>
      <c r="D251" s="5" t="s">
        <v>29</v>
      </c>
      <c r="E251" s="5">
        <v>2.12E-2</v>
      </c>
      <c r="F251" s="5">
        <v>2.5000000000000001E-3</v>
      </c>
      <c r="G251" s="5">
        <v>0.28799999999999998</v>
      </c>
      <c r="H251" s="6">
        <v>2.2519394099380001E-17</v>
      </c>
      <c r="I251" s="8">
        <f t="shared" si="3"/>
        <v>71.910399999999996</v>
      </c>
    </row>
    <row r="252" spans="2:9" ht="15" x14ac:dyDescent="0.15">
      <c r="B252" s="5" t="s">
        <v>404</v>
      </c>
      <c r="C252" s="5" t="s">
        <v>34</v>
      </c>
      <c r="D252" s="5" t="s">
        <v>30</v>
      </c>
      <c r="E252" s="5">
        <v>5.0299999999999997E-2</v>
      </c>
      <c r="F252" s="5">
        <v>8.3000000000000001E-3</v>
      </c>
      <c r="G252" s="5">
        <v>0.97419999999999995</v>
      </c>
      <c r="H252" s="6">
        <v>1.3591777565823501E-9</v>
      </c>
      <c r="I252" s="8">
        <f t="shared" si="3"/>
        <v>36.726520539991299</v>
      </c>
    </row>
    <row r="253" spans="2:9" ht="15" x14ac:dyDescent="0.15">
      <c r="B253" s="5" t="s">
        <v>405</v>
      </c>
      <c r="C253" s="5" t="s">
        <v>41</v>
      </c>
      <c r="D253" s="5" t="s">
        <v>29</v>
      </c>
      <c r="E253" s="5">
        <v>3.9E-2</v>
      </c>
      <c r="F253" s="5">
        <v>2.8E-3</v>
      </c>
      <c r="G253" s="5">
        <v>0.15279999999999999</v>
      </c>
      <c r="H253" s="6">
        <v>4.2476665233981502E-44</v>
      </c>
      <c r="I253" s="8">
        <f t="shared" si="3"/>
        <v>194.00510204081601</v>
      </c>
    </row>
    <row r="254" spans="2:9" ht="15" x14ac:dyDescent="0.15">
      <c r="B254" s="5" t="s">
        <v>406</v>
      </c>
      <c r="C254" s="5" t="s">
        <v>34</v>
      </c>
      <c r="D254" s="5" t="s">
        <v>30</v>
      </c>
      <c r="E254" s="5">
        <v>1.55E-2</v>
      </c>
      <c r="F254" s="5">
        <v>2.3999999999999998E-3</v>
      </c>
      <c r="G254" s="5">
        <v>0.60950000000000004</v>
      </c>
      <c r="H254" s="6">
        <v>1.0586236402998E-10</v>
      </c>
      <c r="I254" s="8">
        <f t="shared" si="3"/>
        <v>41.7100694444444</v>
      </c>
    </row>
    <row r="255" spans="2:9" ht="15" x14ac:dyDescent="0.15">
      <c r="B255" s="5" t="s">
        <v>407</v>
      </c>
      <c r="C255" s="5" t="s">
        <v>41</v>
      </c>
      <c r="D255" s="5" t="s">
        <v>29</v>
      </c>
      <c r="E255" s="5">
        <v>3.3000000000000002E-2</v>
      </c>
      <c r="F255" s="5">
        <v>5.7000000000000002E-3</v>
      </c>
      <c r="G255" s="5">
        <v>5.91E-2</v>
      </c>
      <c r="H255" s="6">
        <v>7.0607317589480404E-9</v>
      </c>
      <c r="I255" s="8">
        <f t="shared" si="3"/>
        <v>33.5180055401662</v>
      </c>
    </row>
    <row r="256" spans="2:9" ht="15" x14ac:dyDescent="0.15">
      <c r="B256" s="5" t="s">
        <v>408</v>
      </c>
      <c r="C256" s="5" t="s">
        <v>29</v>
      </c>
      <c r="D256" s="5" t="s">
        <v>30</v>
      </c>
      <c r="E256" s="5">
        <v>1.66E-2</v>
      </c>
      <c r="F256" s="5">
        <v>2.3999999999999998E-3</v>
      </c>
      <c r="G256" s="5">
        <v>0.3236</v>
      </c>
      <c r="H256" s="6">
        <v>4.6239434812927096E-12</v>
      </c>
      <c r="I256" s="8">
        <f t="shared" si="3"/>
        <v>47.8402777777778</v>
      </c>
    </row>
    <row r="257" spans="2:9" ht="15" x14ac:dyDescent="0.15">
      <c r="B257" s="5" t="s">
        <v>409</v>
      </c>
      <c r="C257" s="5" t="s">
        <v>34</v>
      </c>
      <c r="D257" s="5" t="s">
        <v>41</v>
      </c>
      <c r="E257" s="5">
        <v>-1.4200000000000001E-2</v>
      </c>
      <c r="F257" s="5">
        <v>2.3999999999999998E-3</v>
      </c>
      <c r="G257" s="5">
        <v>0.34510000000000002</v>
      </c>
      <c r="H257" s="6">
        <v>3.2853155198271799E-9</v>
      </c>
      <c r="I257" s="8">
        <f t="shared" si="3"/>
        <v>35.0069444444445</v>
      </c>
    </row>
    <row r="258" spans="2:9" ht="15" x14ac:dyDescent="0.15">
      <c r="B258" s="5" t="s">
        <v>410</v>
      </c>
      <c r="C258" s="5" t="s">
        <v>41</v>
      </c>
      <c r="D258" s="5" t="s">
        <v>29</v>
      </c>
      <c r="E258" s="5">
        <v>1.9900000000000001E-2</v>
      </c>
      <c r="F258" s="5">
        <v>2.8999999999999998E-3</v>
      </c>
      <c r="G258" s="5">
        <v>0.80169999999999997</v>
      </c>
      <c r="H258" s="6">
        <v>6.7870280870224701E-12</v>
      </c>
      <c r="I258" s="8">
        <f t="shared" si="3"/>
        <v>47.087990487514901</v>
      </c>
    </row>
    <row r="259" spans="2:9" ht="15" x14ac:dyDescent="0.15">
      <c r="B259" s="5" t="s">
        <v>411</v>
      </c>
      <c r="C259" s="5" t="s">
        <v>34</v>
      </c>
      <c r="D259" s="5" t="s">
        <v>30</v>
      </c>
      <c r="E259" s="5">
        <v>1.8499999999999999E-2</v>
      </c>
      <c r="F259" s="5">
        <v>2.2000000000000001E-3</v>
      </c>
      <c r="G259" s="5">
        <v>0.60250000000000004</v>
      </c>
      <c r="H259" s="6">
        <v>4.1320076711474697E-17</v>
      </c>
      <c r="I259" s="8">
        <f t="shared" si="3"/>
        <v>70.712809917355301</v>
      </c>
    </row>
    <row r="260" spans="2:9" ht="15" x14ac:dyDescent="0.15">
      <c r="B260" s="5" t="s">
        <v>412</v>
      </c>
      <c r="C260" s="5" t="s">
        <v>34</v>
      </c>
      <c r="D260" s="5" t="s">
        <v>30</v>
      </c>
      <c r="E260" s="5">
        <v>1.5900000000000001E-2</v>
      </c>
      <c r="F260" s="5">
        <v>2.3E-3</v>
      </c>
      <c r="G260" s="5">
        <v>0.67320000000000002</v>
      </c>
      <c r="H260" s="6">
        <v>4.7436447781519096E-12</v>
      </c>
      <c r="I260" s="8">
        <f t="shared" ref="I260:I323" si="4">E260*E260/F260/F260</f>
        <v>47.790170132325102</v>
      </c>
    </row>
    <row r="261" spans="2:9" ht="15" x14ac:dyDescent="0.15">
      <c r="B261" s="5" t="s">
        <v>413</v>
      </c>
      <c r="C261" s="5" t="s">
        <v>41</v>
      </c>
      <c r="D261" s="5" t="s">
        <v>30</v>
      </c>
      <c r="E261" s="5">
        <v>1.34E-2</v>
      </c>
      <c r="F261" s="5">
        <v>2.3E-3</v>
      </c>
      <c r="G261" s="5">
        <v>0.39360000000000001</v>
      </c>
      <c r="H261" s="6">
        <v>5.6742058646132402E-9</v>
      </c>
      <c r="I261" s="8">
        <f t="shared" si="4"/>
        <v>33.9432892249527</v>
      </c>
    </row>
    <row r="262" spans="2:9" ht="15" x14ac:dyDescent="0.15">
      <c r="B262" s="5" t="s">
        <v>414</v>
      </c>
      <c r="C262" s="5" t="s">
        <v>41</v>
      </c>
      <c r="D262" s="5" t="s">
        <v>30</v>
      </c>
      <c r="E262" s="5">
        <v>-1.54E-2</v>
      </c>
      <c r="F262" s="5">
        <v>2.3999999999999998E-3</v>
      </c>
      <c r="G262" s="5">
        <v>0.69769999999999999</v>
      </c>
      <c r="H262" s="6">
        <v>1.39290444870981E-10</v>
      </c>
      <c r="I262" s="8">
        <f t="shared" si="4"/>
        <v>41.1736111111111</v>
      </c>
    </row>
    <row r="263" spans="2:9" ht="15" x14ac:dyDescent="0.15">
      <c r="B263" s="5" t="s">
        <v>415</v>
      </c>
      <c r="C263" s="5" t="s">
        <v>34</v>
      </c>
      <c r="D263" s="5" t="s">
        <v>30</v>
      </c>
      <c r="E263" s="5">
        <v>1.8200000000000001E-2</v>
      </c>
      <c r="F263" s="5">
        <v>3.0999999999999999E-3</v>
      </c>
      <c r="G263" s="5">
        <v>0.77549999999999997</v>
      </c>
      <c r="H263" s="6">
        <v>4.3325857516797401E-9</v>
      </c>
      <c r="I263" s="8">
        <f t="shared" si="4"/>
        <v>34.468262226847003</v>
      </c>
    </row>
    <row r="264" spans="2:9" ht="15" x14ac:dyDescent="0.15">
      <c r="B264" s="5" t="s">
        <v>416</v>
      </c>
      <c r="C264" s="5" t="s">
        <v>29</v>
      </c>
      <c r="D264" s="5" t="s">
        <v>30</v>
      </c>
      <c r="E264" s="5">
        <v>1.9699999999999999E-2</v>
      </c>
      <c r="F264" s="5">
        <v>3.3E-3</v>
      </c>
      <c r="G264" s="5">
        <v>0.84709999999999996</v>
      </c>
      <c r="H264" s="6">
        <v>2.3769464545784702E-9</v>
      </c>
      <c r="I264" s="8">
        <f t="shared" si="4"/>
        <v>35.6372819100092</v>
      </c>
    </row>
    <row r="265" spans="2:9" ht="15" x14ac:dyDescent="0.15">
      <c r="B265" s="5" t="s">
        <v>417</v>
      </c>
      <c r="C265" s="5" t="s">
        <v>34</v>
      </c>
      <c r="D265" s="5" t="s">
        <v>30</v>
      </c>
      <c r="E265" s="5">
        <v>-2.3699999999999999E-2</v>
      </c>
      <c r="F265" s="5">
        <v>4.1000000000000003E-3</v>
      </c>
      <c r="G265" s="5">
        <v>0.9093</v>
      </c>
      <c r="H265" s="6">
        <v>7.4484337520334499E-9</v>
      </c>
      <c r="I265" s="8">
        <f t="shared" si="4"/>
        <v>33.414039262343799</v>
      </c>
    </row>
    <row r="266" spans="2:9" ht="15" x14ac:dyDescent="0.15">
      <c r="B266" s="5" t="s">
        <v>418</v>
      </c>
      <c r="C266" s="5" t="s">
        <v>34</v>
      </c>
      <c r="D266" s="5" t="s">
        <v>30</v>
      </c>
      <c r="E266" s="5">
        <v>-1.38E-2</v>
      </c>
      <c r="F266" s="5">
        <v>2.2000000000000001E-3</v>
      </c>
      <c r="G266" s="5">
        <v>0.58799999999999997</v>
      </c>
      <c r="H266" s="6">
        <v>3.5477803531435502E-10</v>
      </c>
      <c r="I266" s="8">
        <f t="shared" si="4"/>
        <v>39.347107438016501</v>
      </c>
    </row>
    <row r="267" spans="2:9" ht="15" x14ac:dyDescent="0.15">
      <c r="B267" s="5" t="s">
        <v>419</v>
      </c>
      <c r="C267" s="5" t="s">
        <v>41</v>
      </c>
      <c r="D267" s="5" t="s">
        <v>29</v>
      </c>
      <c r="E267" s="5">
        <v>1.8700000000000001E-2</v>
      </c>
      <c r="F267" s="5">
        <v>3.3E-3</v>
      </c>
      <c r="G267" s="5">
        <v>0.79679999999999995</v>
      </c>
      <c r="H267" s="6">
        <v>1.45602201478282E-8</v>
      </c>
      <c r="I267" s="8">
        <f t="shared" si="4"/>
        <v>32.1111111111111</v>
      </c>
    </row>
    <row r="268" spans="2:9" ht="15" x14ac:dyDescent="0.15">
      <c r="B268" s="5" t="s">
        <v>420</v>
      </c>
      <c r="C268" s="5" t="s">
        <v>41</v>
      </c>
      <c r="D268" s="5" t="s">
        <v>30</v>
      </c>
      <c r="E268" s="5">
        <v>-1.72E-2</v>
      </c>
      <c r="F268" s="5">
        <v>2.8999999999999998E-3</v>
      </c>
      <c r="G268" s="5">
        <v>0.80710000000000004</v>
      </c>
      <c r="H268" s="6">
        <v>3.0103197817463998E-9</v>
      </c>
      <c r="I268" s="8">
        <f t="shared" si="4"/>
        <v>35.1771700356718</v>
      </c>
    </row>
    <row r="269" spans="2:9" ht="15" x14ac:dyDescent="0.15">
      <c r="B269" s="5" t="s">
        <v>421</v>
      </c>
      <c r="C269" s="5" t="s">
        <v>34</v>
      </c>
      <c r="D269" s="5" t="s">
        <v>30</v>
      </c>
      <c r="E269" s="5">
        <v>0.02</v>
      </c>
      <c r="F269" s="5">
        <v>2.2000000000000001E-3</v>
      </c>
      <c r="G269" s="5">
        <v>0.5534</v>
      </c>
      <c r="H269" s="6">
        <v>9.8214367986808294E-20</v>
      </c>
      <c r="I269" s="8">
        <f t="shared" si="4"/>
        <v>82.644628099173502</v>
      </c>
    </row>
    <row r="270" spans="2:9" ht="15" x14ac:dyDescent="0.15">
      <c r="B270" s="5" t="s">
        <v>422</v>
      </c>
      <c r="C270" s="5" t="s">
        <v>41</v>
      </c>
      <c r="D270" s="5" t="s">
        <v>29</v>
      </c>
      <c r="E270" s="5">
        <v>1.46E-2</v>
      </c>
      <c r="F270" s="5">
        <v>2.3E-3</v>
      </c>
      <c r="G270" s="5">
        <v>0.54710000000000003</v>
      </c>
      <c r="H270" s="6">
        <v>2.1837874799017599E-10</v>
      </c>
      <c r="I270" s="8">
        <f t="shared" si="4"/>
        <v>40.294896030245802</v>
      </c>
    </row>
    <row r="271" spans="2:9" ht="15" x14ac:dyDescent="0.15">
      <c r="B271" s="5" t="s">
        <v>423</v>
      </c>
      <c r="C271" s="5" t="s">
        <v>41</v>
      </c>
      <c r="D271" s="5" t="s">
        <v>29</v>
      </c>
      <c r="E271" s="5">
        <v>1.8200000000000001E-2</v>
      </c>
      <c r="F271" s="5">
        <v>2.2000000000000001E-3</v>
      </c>
      <c r="G271" s="5">
        <v>0.3952</v>
      </c>
      <c r="H271" s="6">
        <v>1.30928961663584E-16</v>
      </c>
      <c r="I271" s="8">
        <f t="shared" si="4"/>
        <v>68.438016528925601</v>
      </c>
    </row>
    <row r="272" spans="2:9" ht="15" x14ac:dyDescent="0.15">
      <c r="B272" s="5" t="s">
        <v>424</v>
      </c>
      <c r="C272" s="5" t="s">
        <v>41</v>
      </c>
      <c r="D272" s="5" t="s">
        <v>29</v>
      </c>
      <c r="E272" s="5">
        <v>1.89E-2</v>
      </c>
      <c r="F272" s="5">
        <v>2.3E-3</v>
      </c>
      <c r="G272" s="5">
        <v>0.41699999999999998</v>
      </c>
      <c r="H272" s="6">
        <v>2.07977593831456E-16</v>
      </c>
      <c r="I272" s="8">
        <f t="shared" si="4"/>
        <v>67.525519848771296</v>
      </c>
    </row>
    <row r="273" spans="2:9" ht="15" x14ac:dyDescent="0.15">
      <c r="B273" s="5" t="s">
        <v>425</v>
      </c>
      <c r="C273" s="5" t="s">
        <v>34</v>
      </c>
      <c r="D273" s="5" t="s">
        <v>30</v>
      </c>
      <c r="E273" s="5">
        <v>-1.4999999999999999E-2</v>
      </c>
      <c r="F273" s="5">
        <v>2.5999999999999999E-3</v>
      </c>
      <c r="G273" s="5">
        <v>0.79610000000000003</v>
      </c>
      <c r="H273" s="6">
        <v>7.9634192354058692E-9</v>
      </c>
      <c r="I273" s="8">
        <f t="shared" si="4"/>
        <v>33.284023668639101</v>
      </c>
    </row>
    <row r="274" spans="2:9" ht="15" x14ac:dyDescent="0.15">
      <c r="B274" s="5" t="s">
        <v>426</v>
      </c>
      <c r="C274" s="5" t="s">
        <v>41</v>
      </c>
      <c r="D274" s="5" t="s">
        <v>29</v>
      </c>
      <c r="E274" s="5">
        <v>1.7600000000000001E-2</v>
      </c>
      <c r="F274" s="5">
        <v>2.2000000000000001E-3</v>
      </c>
      <c r="G274" s="5">
        <v>0.45550000000000002</v>
      </c>
      <c r="H274" s="6">
        <v>1.2441921148543599E-15</v>
      </c>
      <c r="I274" s="8">
        <f t="shared" si="4"/>
        <v>64</v>
      </c>
    </row>
    <row r="275" spans="2:9" ht="15" x14ac:dyDescent="0.15">
      <c r="B275" s="5" t="s">
        <v>427</v>
      </c>
      <c r="C275" s="5" t="s">
        <v>41</v>
      </c>
      <c r="D275" s="5" t="s">
        <v>29</v>
      </c>
      <c r="E275" s="5">
        <v>1.7000000000000001E-2</v>
      </c>
      <c r="F275" s="5">
        <v>2.8E-3</v>
      </c>
      <c r="G275" s="5">
        <v>0.80940000000000001</v>
      </c>
      <c r="H275" s="6">
        <v>1.2677734923147099E-9</v>
      </c>
      <c r="I275" s="8">
        <f t="shared" si="4"/>
        <v>36.862244897959201</v>
      </c>
    </row>
    <row r="276" spans="2:9" ht="15" x14ac:dyDescent="0.15">
      <c r="B276" s="5" t="s">
        <v>428</v>
      </c>
      <c r="C276" s="5" t="s">
        <v>41</v>
      </c>
      <c r="D276" s="5" t="s">
        <v>30</v>
      </c>
      <c r="E276" s="5">
        <v>1.2999999999999999E-2</v>
      </c>
      <c r="F276" s="5">
        <v>2.3E-3</v>
      </c>
      <c r="G276" s="5">
        <v>0.45350000000000001</v>
      </c>
      <c r="H276" s="6">
        <v>1.5843116772334801E-8</v>
      </c>
      <c r="I276" s="8">
        <f t="shared" si="4"/>
        <v>31.9470699432892</v>
      </c>
    </row>
    <row r="277" spans="2:9" ht="15" x14ac:dyDescent="0.15">
      <c r="B277" s="5" t="s">
        <v>429</v>
      </c>
      <c r="C277" s="5" t="s">
        <v>34</v>
      </c>
      <c r="D277" s="5" t="s">
        <v>30</v>
      </c>
      <c r="E277" s="5">
        <v>-1.29E-2</v>
      </c>
      <c r="F277" s="5">
        <v>2.3E-3</v>
      </c>
      <c r="G277" s="5">
        <v>0.41880000000000001</v>
      </c>
      <c r="H277" s="6">
        <v>2.0385715127273199E-8</v>
      </c>
      <c r="I277" s="8">
        <f t="shared" si="4"/>
        <v>31.457466918714601</v>
      </c>
    </row>
    <row r="278" spans="2:9" ht="15" x14ac:dyDescent="0.15">
      <c r="B278" s="5" t="s">
        <v>430</v>
      </c>
      <c r="C278" s="5" t="s">
        <v>41</v>
      </c>
      <c r="D278" s="5" t="s">
        <v>30</v>
      </c>
      <c r="E278" s="5">
        <v>1.83E-2</v>
      </c>
      <c r="F278" s="5">
        <v>2.8999999999999998E-3</v>
      </c>
      <c r="G278" s="5">
        <v>0.2036</v>
      </c>
      <c r="H278" s="6">
        <v>2.78414436916877E-10</v>
      </c>
      <c r="I278" s="8">
        <f t="shared" si="4"/>
        <v>39.820451843043998</v>
      </c>
    </row>
    <row r="279" spans="2:9" ht="15" x14ac:dyDescent="0.15">
      <c r="B279" s="5" t="s">
        <v>431</v>
      </c>
      <c r="C279" s="5" t="s">
        <v>41</v>
      </c>
      <c r="D279" s="5" t="s">
        <v>29</v>
      </c>
      <c r="E279" s="5">
        <v>-1.5299999999999999E-2</v>
      </c>
      <c r="F279" s="5">
        <v>2.3E-3</v>
      </c>
      <c r="G279" s="5">
        <v>0.48899999999999999</v>
      </c>
      <c r="H279" s="6">
        <v>2.8879515608771601E-11</v>
      </c>
      <c r="I279" s="8">
        <f t="shared" si="4"/>
        <v>44.251417769376197</v>
      </c>
    </row>
    <row r="280" spans="2:9" ht="15" x14ac:dyDescent="0.15">
      <c r="B280" s="5" t="s">
        <v>432</v>
      </c>
      <c r="C280" s="5" t="s">
        <v>34</v>
      </c>
      <c r="D280" s="5" t="s">
        <v>30</v>
      </c>
      <c r="E280" s="5">
        <v>-2.2599999999999999E-2</v>
      </c>
      <c r="F280" s="5">
        <v>2.8E-3</v>
      </c>
      <c r="G280" s="5">
        <v>0.6744</v>
      </c>
      <c r="H280" s="6">
        <v>6.94803655892987E-16</v>
      </c>
      <c r="I280" s="8">
        <f t="shared" si="4"/>
        <v>65.147959183673507</v>
      </c>
    </row>
    <row r="281" spans="2:9" ht="15" x14ac:dyDescent="0.15">
      <c r="B281" s="5" t="s">
        <v>433</v>
      </c>
      <c r="C281" s="5" t="s">
        <v>41</v>
      </c>
      <c r="D281" s="5" t="s">
        <v>29</v>
      </c>
      <c r="E281" s="5">
        <v>2.18E-2</v>
      </c>
      <c r="F281" s="5">
        <v>2.3999999999999998E-3</v>
      </c>
      <c r="G281" s="5">
        <v>0.68300000000000005</v>
      </c>
      <c r="H281" s="6">
        <v>1.05299530303524E-19</v>
      </c>
      <c r="I281" s="8">
        <f t="shared" si="4"/>
        <v>82.5069444444445</v>
      </c>
    </row>
    <row r="282" spans="2:9" ht="15" x14ac:dyDescent="0.15">
      <c r="B282" s="5" t="s">
        <v>434</v>
      </c>
      <c r="C282" s="5" t="s">
        <v>34</v>
      </c>
      <c r="D282" s="5" t="s">
        <v>30</v>
      </c>
      <c r="E282" s="5">
        <v>1.3599999999999999E-2</v>
      </c>
      <c r="F282" s="5">
        <v>2.3E-3</v>
      </c>
      <c r="G282" s="5">
        <v>0.59199999999999997</v>
      </c>
      <c r="H282" s="6">
        <v>3.3584348102428901E-9</v>
      </c>
      <c r="I282" s="8">
        <f t="shared" si="4"/>
        <v>34.964083175803403</v>
      </c>
    </row>
    <row r="283" spans="2:9" ht="15" x14ac:dyDescent="0.15">
      <c r="B283" s="5" t="s">
        <v>435</v>
      </c>
      <c r="C283" s="5" t="s">
        <v>34</v>
      </c>
      <c r="D283" s="5" t="s">
        <v>30</v>
      </c>
      <c r="E283" s="5">
        <v>2.0799999999999999E-2</v>
      </c>
      <c r="F283" s="5">
        <v>2.3E-3</v>
      </c>
      <c r="G283" s="5">
        <v>0.55449999999999999</v>
      </c>
      <c r="H283" s="6">
        <v>1.5176419198782901E-19</v>
      </c>
      <c r="I283" s="8">
        <f t="shared" si="4"/>
        <v>81.784499054820401</v>
      </c>
    </row>
    <row r="284" spans="2:9" ht="15" x14ac:dyDescent="0.15">
      <c r="B284" s="5" t="s">
        <v>436</v>
      </c>
      <c r="C284" s="5" t="s">
        <v>34</v>
      </c>
      <c r="D284" s="5" t="s">
        <v>41</v>
      </c>
      <c r="E284" s="5">
        <v>1.9199999999999998E-2</v>
      </c>
      <c r="F284" s="5">
        <v>3.0000000000000001E-3</v>
      </c>
      <c r="G284" s="5">
        <v>0.1739</v>
      </c>
      <c r="H284" s="6">
        <v>1.5537695163419701E-10</v>
      </c>
      <c r="I284" s="8">
        <f t="shared" si="4"/>
        <v>40.96</v>
      </c>
    </row>
    <row r="285" spans="2:9" ht="15" x14ac:dyDescent="0.15">
      <c r="B285" s="5" t="s">
        <v>437</v>
      </c>
      <c r="C285" s="5" t="s">
        <v>41</v>
      </c>
      <c r="D285" s="5" t="s">
        <v>29</v>
      </c>
      <c r="E285" s="5">
        <v>2.4899999999999999E-2</v>
      </c>
      <c r="F285" s="5">
        <v>2.3E-3</v>
      </c>
      <c r="G285" s="5">
        <v>0.31359999999999999</v>
      </c>
      <c r="H285" s="6">
        <v>2.5898778913045601E-27</v>
      </c>
      <c r="I285" s="8">
        <f t="shared" si="4"/>
        <v>117.20415879017</v>
      </c>
    </row>
    <row r="286" spans="2:9" ht="15" x14ac:dyDescent="0.15">
      <c r="B286" s="5" t="s">
        <v>438</v>
      </c>
      <c r="C286" s="5" t="s">
        <v>41</v>
      </c>
      <c r="D286" s="5" t="s">
        <v>29</v>
      </c>
      <c r="E286" s="5">
        <v>1.4200000000000001E-2</v>
      </c>
      <c r="F286" s="5">
        <v>2.3E-3</v>
      </c>
      <c r="G286" s="5">
        <v>0.61070000000000002</v>
      </c>
      <c r="H286" s="6">
        <v>6.6620191122973898E-10</v>
      </c>
      <c r="I286" s="8">
        <f t="shared" si="4"/>
        <v>38.117202268431001</v>
      </c>
    </row>
    <row r="287" spans="2:9" ht="15" x14ac:dyDescent="0.15">
      <c r="B287" s="5" t="s">
        <v>439</v>
      </c>
      <c r="C287" s="5" t="s">
        <v>41</v>
      </c>
      <c r="D287" s="5" t="s">
        <v>29</v>
      </c>
      <c r="E287" s="5">
        <v>-1.7999999999999999E-2</v>
      </c>
      <c r="F287" s="5">
        <v>2.3999999999999998E-3</v>
      </c>
      <c r="G287" s="5">
        <v>0.39029999999999998</v>
      </c>
      <c r="H287" s="6">
        <v>6.3817833458217902E-14</v>
      </c>
      <c r="I287" s="8">
        <f t="shared" si="4"/>
        <v>56.25</v>
      </c>
    </row>
    <row r="288" spans="2:9" ht="15" x14ac:dyDescent="0.15">
      <c r="B288" s="5" t="s">
        <v>440</v>
      </c>
      <c r="C288" s="5" t="s">
        <v>34</v>
      </c>
      <c r="D288" s="5" t="s">
        <v>30</v>
      </c>
      <c r="E288" s="5">
        <v>-1.61E-2</v>
      </c>
      <c r="F288" s="5">
        <v>2.3E-3</v>
      </c>
      <c r="G288" s="5">
        <v>0.4995</v>
      </c>
      <c r="H288" s="6">
        <v>2.5596250877716699E-12</v>
      </c>
      <c r="I288" s="8">
        <f t="shared" si="4"/>
        <v>49</v>
      </c>
    </row>
    <row r="289" spans="2:9" ht="15" x14ac:dyDescent="0.15">
      <c r="B289" s="5" t="s">
        <v>441</v>
      </c>
      <c r="C289" s="5" t="s">
        <v>41</v>
      </c>
      <c r="D289" s="5" t="s">
        <v>29</v>
      </c>
      <c r="E289" s="5">
        <v>1.7899999999999999E-2</v>
      </c>
      <c r="F289" s="5">
        <v>2.5000000000000001E-3</v>
      </c>
      <c r="G289" s="5">
        <v>0.2863</v>
      </c>
      <c r="H289" s="6">
        <v>8.0677060978951599E-13</v>
      </c>
      <c r="I289" s="8">
        <f t="shared" si="4"/>
        <v>51.265599999999999</v>
      </c>
    </row>
    <row r="290" spans="2:9" ht="15" x14ac:dyDescent="0.15">
      <c r="B290" s="5" t="s">
        <v>442</v>
      </c>
      <c r="C290" s="5" t="s">
        <v>34</v>
      </c>
      <c r="D290" s="5" t="s">
        <v>30</v>
      </c>
      <c r="E290" s="5">
        <v>-1.7600000000000001E-2</v>
      </c>
      <c r="F290" s="5">
        <v>2.3999999999999998E-3</v>
      </c>
      <c r="G290" s="5">
        <v>0.67179999999999995</v>
      </c>
      <c r="H290" s="6">
        <v>2.2449762542710701E-13</v>
      </c>
      <c r="I290" s="8">
        <f t="shared" si="4"/>
        <v>53.7777777777778</v>
      </c>
    </row>
    <row r="291" spans="2:9" ht="15" x14ac:dyDescent="0.15">
      <c r="B291" s="5" t="s">
        <v>443</v>
      </c>
      <c r="C291" s="5" t="s">
        <v>34</v>
      </c>
      <c r="D291" s="5" t="s">
        <v>29</v>
      </c>
      <c r="E291" s="5">
        <v>1.5900000000000001E-2</v>
      </c>
      <c r="F291" s="5">
        <v>2.5999999999999999E-3</v>
      </c>
      <c r="G291" s="5">
        <v>0.22600000000000001</v>
      </c>
      <c r="H291" s="6">
        <v>9.6324357845820492E-10</v>
      </c>
      <c r="I291" s="8">
        <f t="shared" si="4"/>
        <v>37.397928994082797</v>
      </c>
    </row>
    <row r="292" spans="2:9" ht="15" x14ac:dyDescent="0.15">
      <c r="B292" s="5" t="s">
        <v>444</v>
      </c>
      <c r="C292" s="5" t="s">
        <v>41</v>
      </c>
      <c r="D292" s="5" t="s">
        <v>29</v>
      </c>
      <c r="E292" s="5">
        <v>1.6E-2</v>
      </c>
      <c r="F292" s="5">
        <v>2.2000000000000001E-3</v>
      </c>
      <c r="G292" s="5">
        <v>0.57110000000000005</v>
      </c>
      <c r="H292" s="6">
        <v>3.5230114939212199E-13</v>
      </c>
      <c r="I292" s="8">
        <f t="shared" si="4"/>
        <v>52.892561983471097</v>
      </c>
    </row>
    <row r="293" spans="2:9" ht="15" x14ac:dyDescent="0.15">
      <c r="B293" s="5" t="s">
        <v>445</v>
      </c>
      <c r="C293" s="5" t="s">
        <v>41</v>
      </c>
      <c r="D293" s="5" t="s">
        <v>29</v>
      </c>
      <c r="E293" s="5">
        <v>1.3599999999999999E-2</v>
      </c>
      <c r="F293" s="5">
        <v>2.3E-3</v>
      </c>
      <c r="G293" s="5">
        <v>0.3503</v>
      </c>
      <c r="H293" s="6">
        <v>3.3584348102428901E-9</v>
      </c>
      <c r="I293" s="8">
        <f t="shared" si="4"/>
        <v>34.964083175803403</v>
      </c>
    </row>
    <row r="294" spans="2:9" ht="15" x14ac:dyDescent="0.15">
      <c r="B294" s="5" t="s">
        <v>446</v>
      </c>
      <c r="C294" s="5" t="s">
        <v>41</v>
      </c>
      <c r="D294" s="5" t="s">
        <v>29</v>
      </c>
      <c r="E294" s="5">
        <v>-1.2699999999999999E-2</v>
      </c>
      <c r="F294" s="5">
        <v>2.3E-3</v>
      </c>
      <c r="G294" s="5">
        <v>0.5262</v>
      </c>
      <c r="H294" s="6">
        <v>3.3566059089951398E-8</v>
      </c>
      <c r="I294" s="8">
        <f t="shared" si="4"/>
        <v>30.489603024574699</v>
      </c>
    </row>
    <row r="295" spans="2:9" ht="15" x14ac:dyDescent="0.15">
      <c r="B295" s="5" t="s">
        <v>447</v>
      </c>
      <c r="C295" s="5" t="s">
        <v>34</v>
      </c>
      <c r="D295" s="5" t="s">
        <v>29</v>
      </c>
      <c r="E295" s="5">
        <v>2.53E-2</v>
      </c>
      <c r="F295" s="5">
        <v>2.8E-3</v>
      </c>
      <c r="G295" s="5">
        <v>0.3039</v>
      </c>
      <c r="H295" s="6">
        <v>1.6293481191419999E-19</v>
      </c>
      <c r="I295" s="8">
        <f t="shared" si="4"/>
        <v>81.644132653061206</v>
      </c>
    </row>
    <row r="296" spans="2:9" ht="15" x14ac:dyDescent="0.15">
      <c r="B296" s="5" t="s">
        <v>448</v>
      </c>
      <c r="C296" s="5" t="s">
        <v>41</v>
      </c>
      <c r="D296" s="5" t="s">
        <v>29</v>
      </c>
      <c r="E296" s="5">
        <v>-4.58E-2</v>
      </c>
      <c r="F296" s="5">
        <v>7.6E-3</v>
      </c>
      <c r="G296" s="5">
        <v>0.96819999999999995</v>
      </c>
      <c r="H296" s="6">
        <v>1.67739292940963E-9</v>
      </c>
      <c r="I296" s="8">
        <f t="shared" si="4"/>
        <v>36.316481994459799</v>
      </c>
    </row>
    <row r="297" spans="2:9" ht="15" x14ac:dyDescent="0.15">
      <c r="B297" s="5" t="s">
        <v>449</v>
      </c>
      <c r="C297" s="5" t="s">
        <v>34</v>
      </c>
      <c r="D297" s="5" t="s">
        <v>30</v>
      </c>
      <c r="E297" s="5">
        <v>1.7500000000000002E-2</v>
      </c>
      <c r="F297" s="5">
        <v>2.7000000000000001E-3</v>
      </c>
      <c r="G297" s="5">
        <v>0.40560000000000002</v>
      </c>
      <c r="H297" s="6">
        <v>9.0826317772551302E-11</v>
      </c>
      <c r="I297" s="8">
        <f t="shared" si="4"/>
        <v>42.009602194787398</v>
      </c>
    </row>
    <row r="298" spans="2:9" ht="15" x14ac:dyDescent="0.15">
      <c r="B298" s="5" t="s">
        <v>450</v>
      </c>
      <c r="C298" s="5" t="s">
        <v>34</v>
      </c>
      <c r="D298" s="5" t="s">
        <v>29</v>
      </c>
      <c r="E298" s="5">
        <v>-1.72E-2</v>
      </c>
      <c r="F298" s="5">
        <v>2.2000000000000001E-3</v>
      </c>
      <c r="G298" s="5">
        <v>0.51390000000000002</v>
      </c>
      <c r="H298" s="6">
        <v>5.3591747447626899E-15</v>
      </c>
      <c r="I298" s="8">
        <f t="shared" si="4"/>
        <v>61.123966942148797</v>
      </c>
    </row>
    <row r="299" spans="2:9" ht="15" x14ac:dyDescent="0.15">
      <c r="B299" s="5" t="s">
        <v>451</v>
      </c>
      <c r="C299" s="5" t="s">
        <v>34</v>
      </c>
      <c r="D299" s="5" t="s">
        <v>30</v>
      </c>
      <c r="E299" s="5">
        <v>-1.7000000000000001E-2</v>
      </c>
      <c r="F299" s="5">
        <v>2.3E-3</v>
      </c>
      <c r="G299" s="5">
        <v>0.44359999999999999</v>
      </c>
      <c r="H299" s="6">
        <v>1.4539538838896799E-13</v>
      </c>
      <c r="I299" s="8">
        <f t="shared" si="4"/>
        <v>54.631379962192803</v>
      </c>
    </row>
    <row r="300" spans="2:9" ht="15" x14ac:dyDescent="0.15">
      <c r="B300" s="5" t="s">
        <v>452</v>
      </c>
      <c r="C300" s="5" t="s">
        <v>34</v>
      </c>
      <c r="D300" s="5" t="s">
        <v>41</v>
      </c>
      <c r="E300" s="5">
        <v>-1.72E-2</v>
      </c>
      <c r="F300" s="5">
        <v>2.5000000000000001E-3</v>
      </c>
      <c r="G300" s="5">
        <v>0.73850000000000005</v>
      </c>
      <c r="H300" s="6">
        <v>5.9852560652700999E-12</v>
      </c>
      <c r="I300" s="8">
        <f t="shared" si="4"/>
        <v>47.334400000000002</v>
      </c>
    </row>
    <row r="301" spans="2:9" ht="15" x14ac:dyDescent="0.15">
      <c r="B301" s="5" t="s">
        <v>453</v>
      </c>
      <c r="C301" s="5" t="s">
        <v>41</v>
      </c>
      <c r="D301" s="5" t="s">
        <v>29</v>
      </c>
      <c r="E301" s="5">
        <v>-1.43E-2</v>
      </c>
      <c r="F301" s="5">
        <v>2.3E-3</v>
      </c>
      <c r="G301" s="5">
        <v>0.5716</v>
      </c>
      <c r="H301" s="6">
        <v>5.05488083042279E-10</v>
      </c>
      <c r="I301" s="8">
        <f t="shared" si="4"/>
        <v>38.655954631379998</v>
      </c>
    </row>
    <row r="302" spans="2:9" ht="15" x14ac:dyDescent="0.15">
      <c r="B302" s="5" t="s">
        <v>454</v>
      </c>
      <c r="C302" s="5" t="s">
        <v>34</v>
      </c>
      <c r="D302" s="5" t="s">
        <v>30</v>
      </c>
      <c r="E302" s="5">
        <v>1.4999999999999999E-2</v>
      </c>
      <c r="F302" s="5">
        <v>2.3E-3</v>
      </c>
      <c r="G302" s="5">
        <v>0.60389999999999999</v>
      </c>
      <c r="H302" s="6">
        <v>6.94968112763101E-11</v>
      </c>
      <c r="I302" s="8">
        <f t="shared" si="4"/>
        <v>42.533081285444197</v>
      </c>
    </row>
    <row r="303" spans="2:9" ht="15" x14ac:dyDescent="0.15">
      <c r="B303" s="5" t="s">
        <v>301</v>
      </c>
      <c r="C303" s="5" t="s">
        <v>41</v>
      </c>
      <c r="D303" s="5" t="s">
        <v>29</v>
      </c>
      <c r="E303" s="5">
        <v>-3.6799999999999999E-2</v>
      </c>
      <c r="F303" s="5">
        <v>2.8E-3</v>
      </c>
      <c r="G303" s="5">
        <v>0.18290000000000001</v>
      </c>
      <c r="H303" s="6">
        <v>1.8702912574073101E-39</v>
      </c>
      <c r="I303" s="8">
        <f t="shared" si="4"/>
        <v>172.734693877551</v>
      </c>
    </row>
    <row r="304" spans="2:9" ht="15" x14ac:dyDescent="0.15">
      <c r="B304" s="5" t="s">
        <v>455</v>
      </c>
      <c r="C304" s="5" t="s">
        <v>34</v>
      </c>
      <c r="D304" s="5" t="s">
        <v>30</v>
      </c>
      <c r="E304" s="5">
        <v>-2.3900000000000001E-2</v>
      </c>
      <c r="F304" s="5">
        <v>2.5000000000000001E-3</v>
      </c>
      <c r="G304" s="5">
        <v>0.69910000000000005</v>
      </c>
      <c r="H304" s="6">
        <v>1.17756704520493E-21</v>
      </c>
      <c r="I304" s="8">
        <f t="shared" si="4"/>
        <v>91.393600000000006</v>
      </c>
    </row>
    <row r="305" spans="2:9" ht="15" x14ac:dyDescent="0.15">
      <c r="B305" s="5" t="s">
        <v>456</v>
      </c>
      <c r="C305" s="5" t="s">
        <v>41</v>
      </c>
      <c r="D305" s="5" t="s">
        <v>29</v>
      </c>
      <c r="E305" s="5">
        <v>-1.32E-2</v>
      </c>
      <c r="F305" s="5">
        <v>2.2000000000000001E-3</v>
      </c>
      <c r="G305" s="5">
        <v>0.37530000000000002</v>
      </c>
      <c r="H305" s="6">
        <v>1.9731752900753999E-9</v>
      </c>
      <c r="I305" s="8">
        <f t="shared" si="4"/>
        <v>36</v>
      </c>
    </row>
    <row r="306" spans="2:9" ht="15" x14ac:dyDescent="0.15">
      <c r="B306" s="5" t="s">
        <v>457</v>
      </c>
      <c r="C306" s="5" t="s">
        <v>41</v>
      </c>
      <c r="D306" s="5" t="s">
        <v>30</v>
      </c>
      <c r="E306" s="5">
        <v>2.47E-2</v>
      </c>
      <c r="F306" s="5">
        <v>2.2000000000000001E-3</v>
      </c>
      <c r="G306" s="5">
        <v>0.41749999999999998</v>
      </c>
      <c r="H306" s="6">
        <v>2.9958328358109999E-29</v>
      </c>
      <c r="I306" s="8">
        <f t="shared" si="4"/>
        <v>126.051652892562</v>
      </c>
    </row>
    <row r="307" spans="2:9" ht="15" x14ac:dyDescent="0.15">
      <c r="B307" s="5" t="s">
        <v>458</v>
      </c>
      <c r="C307" s="5" t="s">
        <v>41</v>
      </c>
      <c r="D307" s="5" t="s">
        <v>29</v>
      </c>
      <c r="E307" s="5">
        <v>-2.4400000000000002E-2</v>
      </c>
      <c r="F307" s="5">
        <v>3.5999999999999999E-3</v>
      </c>
      <c r="G307" s="5">
        <v>0.15720000000000001</v>
      </c>
      <c r="H307" s="6">
        <v>1.22038363246069E-11</v>
      </c>
      <c r="I307" s="8">
        <f t="shared" si="4"/>
        <v>45.938271604938301</v>
      </c>
    </row>
    <row r="308" spans="2:9" ht="15" x14ac:dyDescent="0.15">
      <c r="B308" s="5" t="s">
        <v>459</v>
      </c>
      <c r="C308" s="5" t="s">
        <v>34</v>
      </c>
      <c r="D308" s="5" t="s">
        <v>30</v>
      </c>
      <c r="E308" s="5">
        <v>-1.32E-2</v>
      </c>
      <c r="F308" s="5">
        <v>2.2000000000000001E-3</v>
      </c>
      <c r="G308" s="5">
        <v>0.48049999999999998</v>
      </c>
      <c r="H308" s="6">
        <v>1.9731752900753999E-9</v>
      </c>
      <c r="I308" s="8">
        <f t="shared" si="4"/>
        <v>36</v>
      </c>
    </row>
    <row r="309" spans="2:9" ht="15" x14ac:dyDescent="0.15">
      <c r="B309" s="5" t="s">
        <v>460</v>
      </c>
      <c r="C309" s="5" t="s">
        <v>41</v>
      </c>
      <c r="D309" s="5" t="s">
        <v>30</v>
      </c>
      <c r="E309" s="5">
        <v>-1.8200000000000001E-2</v>
      </c>
      <c r="F309" s="5">
        <v>2.2000000000000001E-3</v>
      </c>
      <c r="G309" s="5">
        <v>0.43969999999999998</v>
      </c>
      <c r="H309" s="6">
        <v>1.30928961663584E-16</v>
      </c>
      <c r="I309" s="8">
        <f t="shared" si="4"/>
        <v>68.438016528925601</v>
      </c>
    </row>
    <row r="310" spans="2:9" ht="15" x14ac:dyDescent="0.15">
      <c r="B310" s="5" t="s">
        <v>461</v>
      </c>
      <c r="C310" s="5" t="s">
        <v>41</v>
      </c>
      <c r="D310" s="5" t="s">
        <v>29</v>
      </c>
      <c r="E310" s="5">
        <v>1.44E-2</v>
      </c>
      <c r="F310" s="5">
        <v>2.2000000000000001E-3</v>
      </c>
      <c r="G310" s="5">
        <v>0.43490000000000001</v>
      </c>
      <c r="H310" s="6">
        <v>5.9314697524398998E-11</v>
      </c>
      <c r="I310" s="8">
        <f t="shared" si="4"/>
        <v>42.842975206611598</v>
      </c>
    </row>
    <row r="311" spans="2:9" ht="15" x14ac:dyDescent="0.15">
      <c r="B311" s="5" t="s">
        <v>462</v>
      </c>
      <c r="C311" s="5" t="s">
        <v>34</v>
      </c>
      <c r="D311" s="5" t="s">
        <v>41</v>
      </c>
      <c r="E311" s="5">
        <v>-1.55E-2</v>
      </c>
      <c r="F311" s="5">
        <v>2.3E-3</v>
      </c>
      <c r="G311" s="5">
        <v>0.56110000000000004</v>
      </c>
      <c r="H311" s="6">
        <v>1.59337318208765E-11</v>
      </c>
      <c r="I311" s="8">
        <f t="shared" si="4"/>
        <v>45.415879017013197</v>
      </c>
    </row>
    <row r="312" spans="2:9" ht="15" x14ac:dyDescent="0.15">
      <c r="B312" s="5" t="s">
        <v>463</v>
      </c>
      <c r="C312" s="5" t="s">
        <v>41</v>
      </c>
      <c r="D312" s="5" t="s">
        <v>29</v>
      </c>
      <c r="E312" s="5">
        <v>-1.5800000000000002E-2</v>
      </c>
      <c r="F312" s="5">
        <v>2.3E-3</v>
      </c>
      <c r="G312" s="5">
        <v>0.55879999999999996</v>
      </c>
      <c r="H312" s="6">
        <v>6.4397871886310099E-12</v>
      </c>
      <c r="I312" s="8">
        <f t="shared" si="4"/>
        <v>47.190926275992403</v>
      </c>
    </row>
    <row r="313" spans="2:9" ht="15" x14ac:dyDescent="0.15">
      <c r="B313" s="5" t="s">
        <v>464</v>
      </c>
      <c r="C313" s="5" t="s">
        <v>34</v>
      </c>
      <c r="D313" s="5" t="s">
        <v>29</v>
      </c>
      <c r="E313" s="5">
        <v>1.8100000000000002E-2</v>
      </c>
      <c r="F313" s="5">
        <v>2.8E-3</v>
      </c>
      <c r="G313" s="5">
        <v>0.8054</v>
      </c>
      <c r="H313" s="6">
        <v>1.01778410350694E-10</v>
      </c>
      <c r="I313" s="8">
        <f t="shared" si="4"/>
        <v>41.786989795918402</v>
      </c>
    </row>
    <row r="314" spans="2:9" ht="15" x14ac:dyDescent="0.15">
      <c r="B314" s="5" t="s">
        <v>465</v>
      </c>
      <c r="C314" s="5" t="s">
        <v>34</v>
      </c>
      <c r="D314" s="5" t="s">
        <v>29</v>
      </c>
      <c r="E314" s="5">
        <v>-0.02</v>
      </c>
      <c r="F314" s="5">
        <v>3.0000000000000001E-3</v>
      </c>
      <c r="G314" s="5">
        <v>0.85499999999999998</v>
      </c>
      <c r="H314" s="6">
        <v>2.6167849372106001E-11</v>
      </c>
      <c r="I314" s="8">
        <f t="shared" si="4"/>
        <v>44.4444444444444</v>
      </c>
    </row>
    <row r="315" spans="2:9" ht="15" x14ac:dyDescent="0.15">
      <c r="B315" s="5" t="s">
        <v>466</v>
      </c>
      <c r="C315" s="5" t="s">
        <v>34</v>
      </c>
      <c r="D315" s="5" t="s">
        <v>29</v>
      </c>
      <c r="E315" s="5">
        <v>2.12E-2</v>
      </c>
      <c r="F315" s="5">
        <v>2.7000000000000001E-3</v>
      </c>
      <c r="G315" s="5">
        <v>0.1991</v>
      </c>
      <c r="H315" s="6">
        <v>4.0993856937772701E-15</v>
      </c>
      <c r="I315" s="8">
        <f t="shared" si="4"/>
        <v>61.651577503429401</v>
      </c>
    </row>
    <row r="316" spans="2:9" ht="15" x14ac:dyDescent="0.15">
      <c r="B316" s="5" t="s">
        <v>467</v>
      </c>
      <c r="C316" s="5" t="s">
        <v>41</v>
      </c>
      <c r="D316" s="5" t="s">
        <v>29</v>
      </c>
      <c r="E316" s="5">
        <v>-1.9199999999999998E-2</v>
      </c>
      <c r="F316" s="5">
        <v>3.0000000000000001E-3</v>
      </c>
      <c r="G316" s="5">
        <v>0.17680000000000001</v>
      </c>
      <c r="H316" s="6">
        <v>1.5537695163419701E-10</v>
      </c>
      <c r="I316" s="8">
        <f t="shared" si="4"/>
        <v>40.96</v>
      </c>
    </row>
    <row r="317" spans="2:9" ht="15" x14ac:dyDescent="0.15">
      <c r="B317" s="5" t="s">
        <v>468</v>
      </c>
      <c r="C317" s="5" t="s">
        <v>34</v>
      </c>
      <c r="D317" s="5" t="s">
        <v>30</v>
      </c>
      <c r="E317" s="5">
        <v>2.9100000000000001E-2</v>
      </c>
      <c r="F317" s="5">
        <v>2.3E-3</v>
      </c>
      <c r="G317" s="5">
        <v>0.3881</v>
      </c>
      <c r="H317" s="6">
        <v>1.0882145102569801E-36</v>
      </c>
      <c r="I317" s="8">
        <f t="shared" si="4"/>
        <v>160.077504725898</v>
      </c>
    </row>
    <row r="318" spans="2:9" ht="15" x14ac:dyDescent="0.15">
      <c r="B318" s="5" t="s">
        <v>469</v>
      </c>
      <c r="C318" s="5" t="s">
        <v>34</v>
      </c>
      <c r="D318" s="5" t="s">
        <v>30</v>
      </c>
      <c r="E318" s="5">
        <v>-1.5800000000000002E-2</v>
      </c>
      <c r="F318" s="5">
        <v>2.5999999999999999E-3</v>
      </c>
      <c r="G318" s="5">
        <v>0.75109999999999999</v>
      </c>
      <c r="H318" s="6">
        <v>1.2251049362385799E-9</v>
      </c>
      <c r="I318" s="8">
        <f t="shared" si="4"/>
        <v>36.928994082840198</v>
      </c>
    </row>
    <row r="319" spans="2:9" ht="15" x14ac:dyDescent="0.15">
      <c r="B319" s="5" t="s">
        <v>470</v>
      </c>
      <c r="C319" s="5" t="s">
        <v>41</v>
      </c>
      <c r="D319" s="5" t="s">
        <v>29</v>
      </c>
      <c r="E319" s="5">
        <v>-1.7899999999999999E-2</v>
      </c>
      <c r="F319" s="5">
        <v>3.0999999999999999E-3</v>
      </c>
      <c r="G319" s="5">
        <v>0.2326</v>
      </c>
      <c r="H319" s="6">
        <v>7.7322516514130207E-9</v>
      </c>
      <c r="I319" s="8">
        <f t="shared" si="4"/>
        <v>33.341311134235198</v>
      </c>
    </row>
    <row r="320" spans="2:9" ht="15" x14ac:dyDescent="0.15">
      <c r="B320" s="5" t="s">
        <v>471</v>
      </c>
      <c r="C320" s="5" t="s">
        <v>41</v>
      </c>
      <c r="D320" s="5" t="s">
        <v>30</v>
      </c>
      <c r="E320" s="5">
        <v>-1.6500000000000001E-2</v>
      </c>
      <c r="F320" s="5">
        <v>2.3E-3</v>
      </c>
      <c r="G320" s="5">
        <v>0.54849999999999999</v>
      </c>
      <c r="H320" s="6">
        <v>7.2883914089171896E-13</v>
      </c>
      <c r="I320" s="8">
        <f t="shared" si="4"/>
        <v>51.465028355387503</v>
      </c>
    </row>
    <row r="321" spans="2:9" ht="15" x14ac:dyDescent="0.15">
      <c r="B321" s="5" t="s">
        <v>472</v>
      </c>
      <c r="C321" s="5" t="s">
        <v>41</v>
      </c>
      <c r="D321" s="5" t="s">
        <v>30</v>
      </c>
      <c r="E321" s="5">
        <v>-1.54E-2</v>
      </c>
      <c r="F321" s="5">
        <v>2.5000000000000001E-3</v>
      </c>
      <c r="G321" s="5">
        <v>0.23899999999999999</v>
      </c>
      <c r="H321" s="6">
        <v>7.2744944296813899E-10</v>
      </c>
      <c r="I321" s="8">
        <f t="shared" si="4"/>
        <v>37.945599999999999</v>
      </c>
    </row>
    <row r="322" spans="2:9" ht="15" x14ac:dyDescent="0.15">
      <c r="B322" s="5" t="s">
        <v>473</v>
      </c>
      <c r="C322" s="5" t="s">
        <v>41</v>
      </c>
      <c r="D322" s="5" t="s">
        <v>29</v>
      </c>
      <c r="E322" s="5">
        <v>-2.0899999999999998E-2</v>
      </c>
      <c r="F322" s="5">
        <v>3.0000000000000001E-3</v>
      </c>
      <c r="G322" s="5">
        <v>0.16919999999999999</v>
      </c>
      <c r="H322" s="6">
        <v>3.2453837556595599E-12</v>
      </c>
      <c r="I322" s="8">
        <f t="shared" si="4"/>
        <v>48.534444444444397</v>
      </c>
    </row>
    <row r="323" spans="2:9" ht="15" x14ac:dyDescent="0.15">
      <c r="B323" s="5" t="s">
        <v>474</v>
      </c>
      <c r="C323" s="5" t="s">
        <v>34</v>
      </c>
      <c r="D323" s="5" t="s">
        <v>41</v>
      </c>
      <c r="E323" s="5">
        <v>-1.78E-2</v>
      </c>
      <c r="F323" s="5">
        <v>2.3E-3</v>
      </c>
      <c r="G323" s="5">
        <v>0.69810000000000005</v>
      </c>
      <c r="H323" s="6">
        <v>1.00099049964258E-14</v>
      </c>
      <c r="I323" s="8">
        <f t="shared" si="4"/>
        <v>59.894139886578401</v>
      </c>
    </row>
    <row r="324" spans="2:9" ht="15" x14ac:dyDescent="0.15">
      <c r="B324" s="5" t="s">
        <v>475</v>
      </c>
      <c r="C324" s="5" t="s">
        <v>34</v>
      </c>
      <c r="D324" s="5" t="s">
        <v>30</v>
      </c>
      <c r="E324" s="5">
        <v>-1.2E-2</v>
      </c>
      <c r="F324" s="5">
        <v>2.2000000000000001E-3</v>
      </c>
      <c r="G324" s="5">
        <v>0.39119999999999999</v>
      </c>
      <c r="H324" s="6">
        <v>4.9098275076142802E-8</v>
      </c>
      <c r="I324" s="8">
        <f t="shared" ref="I324:I387" si="5">E324*E324/F324/F324</f>
        <v>29.752066115702501</v>
      </c>
    </row>
    <row r="325" spans="2:9" ht="15" x14ac:dyDescent="0.15">
      <c r="B325" s="5" t="s">
        <v>476</v>
      </c>
      <c r="C325" s="5" t="s">
        <v>34</v>
      </c>
      <c r="D325" s="5" t="s">
        <v>41</v>
      </c>
      <c r="E325" s="5">
        <v>-1.47E-2</v>
      </c>
      <c r="F325" s="5">
        <v>2.3E-3</v>
      </c>
      <c r="G325" s="5">
        <v>0.53310000000000002</v>
      </c>
      <c r="H325" s="6">
        <v>1.6447663837717199E-10</v>
      </c>
      <c r="I325" s="8">
        <f t="shared" si="5"/>
        <v>40.848771266540602</v>
      </c>
    </row>
    <row r="326" spans="2:9" ht="15" x14ac:dyDescent="0.15">
      <c r="B326" s="5" t="s">
        <v>477</v>
      </c>
      <c r="C326" s="5" t="s">
        <v>34</v>
      </c>
      <c r="D326" s="5" t="s">
        <v>30</v>
      </c>
      <c r="E326" s="5">
        <v>-2.1399999999999999E-2</v>
      </c>
      <c r="F326" s="5">
        <v>2.5000000000000001E-3</v>
      </c>
      <c r="G326" s="5">
        <v>0.25790000000000002</v>
      </c>
      <c r="H326" s="6">
        <v>1.12867521376313E-17</v>
      </c>
      <c r="I326" s="8">
        <f t="shared" si="5"/>
        <v>73.273600000000002</v>
      </c>
    </row>
    <row r="327" spans="2:9" ht="15" x14ac:dyDescent="0.15">
      <c r="B327" s="5" t="s">
        <v>478</v>
      </c>
      <c r="C327" s="5" t="s">
        <v>34</v>
      </c>
      <c r="D327" s="5" t="s">
        <v>30</v>
      </c>
      <c r="E327" s="5">
        <v>-1.52E-2</v>
      </c>
      <c r="F327" s="5">
        <v>2.3E-3</v>
      </c>
      <c r="G327" s="5">
        <v>0.65359999999999996</v>
      </c>
      <c r="H327" s="6">
        <v>3.8772087750244397E-11</v>
      </c>
      <c r="I327" s="8">
        <f t="shared" si="5"/>
        <v>43.674858223062401</v>
      </c>
    </row>
    <row r="328" spans="2:9" ht="15" x14ac:dyDescent="0.15">
      <c r="B328" s="5" t="s">
        <v>479</v>
      </c>
      <c r="C328" s="5" t="s">
        <v>41</v>
      </c>
      <c r="D328" s="5" t="s">
        <v>30</v>
      </c>
      <c r="E328" s="5">
        <v>-2.52E-2</v>
      </c>
      <c r="F328" s="5">
        <v>4.0000000000000001E-3</v>
      </c>
      <c r="G328" s="5">
        <v>0.8669</v>
      </c>
      <c r="H328" s="6">
        <v>2.97645644352463E-10</v>
      </c>
      <c r="I328" s="8">
        <f t="shared" si="5"/>
        <v>39.69</v>
      </c>
    </row>
    <row r="329" spans="2:9" ht="15" x14ac:dyDescent="0.15">
      <c r="B329" s="5" t="s">
        <v>480</v>
      </c>
      <c r="C329" s="5" t="s">
        <v>41</v>
      </c>
      <c r="D329" s="5" t="s">
        <v>29</v>
      </c>
      <c r="E329" s="5">
        <v>-2.0899999999999998E-2</v>
      </c>
      <c r="F329" s="5">
        <v>3.0999999999999999E-3</v>
      </c>
      <c r="G329" s="5">
        <v>0.76</v>
      </c>
      <c r="H329" s="6">
        <v>1.5629048458186099E-11</v>
      </c>
      <c r="I329" s="8">
        <f t="shared" si="5"/>
        <v>45.453694068678502</v>
      </c>
    </row>
    <row r="330" spans="2:9" ht="15" x14ac:dyDescent="0.15">
      <c r="B330" s="5" t="s">
        <v>481</v>
      </c>
      <c r="C330" s="5" t="s">
        <v>34</v>
      </c>
      <c r="D330" s="5" t="s">
        <v>29</v>
      </c>
      <c r="E330" s="5">
        <v>1.5299999999999999E-2</v>
      </c>
      <c r="F330" s="5">
        <v>2.3999999999999998E-3</v>
      </c>
      <c r="G330" s="5">
        <v>0.6583</v>
      </c>
      <c r="H330" s="6">
        <v>1.8296295167217199E-10</v>
      </c>
      <c r="I330" s="8">
        <f t="shared" si="5"/>
        <v>40.640625</v>
      </c>
    </row>
    <row r="331" spans="2:9" ht="15" x14ac:dyDescent="0.15">
      <c r="B331" s="5" t="s">
        <v>482</v>
      </c>
      <c r="C331" s="5" t="s">
        <v>34</v>
      </c>
      <c r="D331" s="5" t="s">
        <v>30</v>
      </c>
      <c r="E331" s="5">
        <v>2.9100000000000001E-2</v>
      </c>
      <c r="F331" s="5">
        <v>3.3E-3</v>
      </c>
      <c r="G331" s="5">
        <v>0.12039999999999999</v>
      </c>
      <c r="H331" s="6">
        <v>1.1633324418518701E-18</v>
      </c>
      <c r="I331" s="8">
        <f t="shared" si="5"/>
        <v>77.760330578512395</v>
      </c>
    </row>
    <row r="332" spans="2:9" ht="15" x14ac:dyDescent="0.15">
      <c r="B332" s="5" t="s">
        <v>483</v>
      </c>
      <c r="C332" s="5" t="s">
        <v>29</v>
      </c>
      <c r="D332" s="5" t="s">
        <v>30</v>
      </c>
      <c r="E332" s="5">
        <v>-1.9699999999999999E-2</v>
      </c>
      <c r="F332" s="5">
        <v>2.7000000000000001E-3</v>
      </c>
      <c r="G332" s="5">
        <v>0.76680000000000004</v>
      </c>
      <c r="H332" s="6">
        <v>2.9579712725351799E-13</v>
      </c>
      <c r="I332" s="8">
        <f t="shared" si="5"/>
        <v>53.235939643347002</v>
      </c>
    </row>
    <row r="333" spans="2:9" ht="15" x14ac:dyDescent="0.15">
      <c r="B333" s="5" t="s">
        <v>484</v>
      </c>
      <c r="C333" s="5" t="s">
        <v>41</v>
      </c>
      <c r="D333" s="5" t="s">
        <v>29</v>
      </c>
      <c r="E333" s="5">
        <v>-1.7000000000000001E-2</v>
      </c>
      <c r="F333" s="5">
        <v>2.7000000000000001E-3</v>
      </c>
      <c r="G333" s="5">
        <v>0.41420000000000001</v>
      </c>
      <c r="H333" s="6">
        <v>3.0484142516826399E-10</v>
      </c>
      <c r="I333" s="8">
        <f t="shared" si="5"/>
        <v>39.6433470507545</v>
      </c>
    </row>
    <row r="334" spans="2:9" ht="15" x14ac:dyDescent="0.15">
      <c r="B334" s="5" t="s">
        <v>485</v>
      </c>
      <c r="C334" s="5" t="s">
        <v>41</v>
      </c>
      <c r="D334" s="5" t="s">
        <v>30</v>
      </c>
      <c r="E334" s="5">
        <v>-1.4500000000000001E-2</v>
      </c>
      <c r="F334" s="5">
        <v>2.3999999999999998E-3</v>
      </c>
      <c r="G334" s="5">
        <v>0.3417</v>
      </c>
      <c r="H334" s="6">
        <v>1.5253033514325901E-9</v>
      </c>
      <c r="I334" s="8">
        <f t="shared" si="5"/>
        <v>36.5017361111111</v>
      </c>
    </row>
    <row r="335" spans="2:9" ht="15" x14ac:dyDescent="0.15">
      <c r="B335" s="5" t="s">
        <v>486</v>
      </c>
      <c r="C335" s="5" t="s">
        <v>41</v>
      </c>
      <c r="D335" s="5" t="s">
        <v>29</v>
      </c>
      <c r="E335" s="5">
        <v>1.7500000000000002E-2</v>
      </c>
      <c r="F335" s="5">
        <v>2.8999999999999998E-3</v>
      </c>
      <c r="G335" s="5">
        <v>0.27400000000000002</v>
      </c>
      <c r="H335" s="6">
        <v>1.59472655412237E-9</v>
      </c>
      <c r="I335" s="8">
        <f t="shared" si="5"/>
        <v>36.414982164090397</v>
      </c>
    </row>
    <row r="336" spans="2:9" ht="15" x14ac:dyDescent="0.15">
      <c r="B336" s="5" t="s">
        <v>487</v>
      </c>
      <c r="C336" s="5" t="s">
        <v>41</v>
      </c>
      <c r="D336" s="5" t="s">
        <v>29</v>
      </c>
      <c r="E336" s="5">
        <v>-1.35E-2</v>
      </c>
      <c r="F336" s="5">
        <v>2.2000000000000001E-3</v>
      </c>
      <c r="G336" s="5">
        <v>0.60829999999999995</v>
      </c>
      <c r="H336" s="6">
        <v>8.4431772186802902E-10</v>
      </c>
      <c r="I336" s="8">
        <f t="shared" si="5"/>
        <v>37.654958677685897</v>
      </c>
    </row>
    <row r="337" spans="2:9" ht="15" x14ac:dyDescent="0.15">
      <c r="B337" s="5" t="s">
        <v>488</v>
      </c>
      <c r="C337" s="5" t="s">
        <v>41</v>
      </c>
      <c r="D337" s="5" t="s">
        <v>29</v>
      </c>
      <c r="E337" s="5">
        <v>-1.47E-2</v>
      </c>
      <c r="F337" s="5">
        <v>2.5999999999999999E-3</v>
      </c>
      <c r="G337" s="5">
        <v>0.54100000000000004</v>
      </c>
      <c r="H337" s="6">
        <v>1.5689665757092801E-8</v>
      </c>
      <c r="I337" s="8">
        <f t="shared" si="5"/>
        <v>31.965976331360899</v>
      </c>
    </row>
    <row r="338" spans="2:9" ht="15" x14ac:dyDescent="0.15">
      <c r="B338" s="5" t="s">
        <v>489</v>
      </c>
      <c r="C338" s="5" t="s">
        <v>34</v>
      </c>
      <c r="D338" s="5" t="s">
        <v>30</v>
      </c>
      <c r="E338" s="5">
        <v>-1.5599999999999999E-2</v>
      </c>
      <c r="F338" s="5">
        <v>2.3E-3</v>
      </c>
      <c r="G338" s="5">
        <v>0.57130000000000003</v>
      </c>
      <c r="H338" s="6">
        <v>1.1802499990131E-11</v>
      </c>
      <c r="I338" s="8">
        <f t="shared" si="5"/>
        <v>46.0037807183365</v>
      </c>
    </row>
    <row r="339" spans="2:9" ht="15" x14ac:dyDescent="0.15">
      <c r="B339" s="5" t="s">
        <v>490</v>
      </c>
      <c r="C339" s="5" t="s">
        <v>34</v>
      </c>
      <c r="D339" s="5" t="s">
        <v>30</v>
      </c>
      <c r="E339" s="5">
        <v>2.3E-2</v>
      </c>
      <c r="F339" s="5">
        <v>2.7000000000000001E-3</v>
      </c>
      <c r="G339" s="5">
        <v>0.77400000000000002</v>
      </c>
      <c r="H339" s="6">
        <v>1.61607200339671E-17</v>
      </c>
      <c r="I339" s="8">
        <f t="shared" si="5"/>
        <v>72.565157750342905</v>
      </c>
    </row>
    <row r="340" spans="2:9" ht="15" x14ac:dyDescent="0.15">
      <c r="B340" s="5" t="s">
        <v>253</v>
      </c>
      <c r="C340" s="5" t="s">
        <v>34</v>
      </c>
      <c r="D340" s="5" t="s">
        <v>29</v>
      </c>
      <c r="E340" s="5">
        <v>1.67E-2</v>
      </c>
      <c r="F340" s="5">
        <v>2.2000000000000001E-3</v>
      </c>
      <c r="G340" s="5">
        <v>0.4667</v>
      </c>
      <c r="H340" s="6">
        <v>3.1766877747285399E-14</v>
      </c>
      <c r="I340" s="8">
        <f t="shared" si="5"/>
        <v>57.6219008264463</v>
      </c>
    </row>
    <row r="341" spans="2:9" ht="15" x14ac:dyDescent="0.15">
      <c r="B341" s="5" t="s">
        <v>491</v>
      </c>
      <c r="C341" s="5" t="s">
        <v>34</v>
      </c>
      <c r="D341" s="5" t="s">
        <v>29</v>
      </c>
      <c r="E341" s="5">
        <v>1.6500000000000001E-2</v>
      </c>
      <c r="F341" s="5">
        <v>2.7000000000000001E-3</v>
      </c>
      <c r="G341" s="5">
        <v>0.5464</v>
      </c>
      <c r="H341" s="6">
        <v>9.8939847983709708E-10</v>
      </c>
      <c r="I341" s="8">
        <f t="shared" si="5"/>
        <v>37.345679012345698</v>
      </c>
    </row>
    <row r="342" spans="2:9" ht="15" x14ac:dyDescent="0.15">
      <c r="B342" s="5" t="s">
        <v>492</v>
      </c>
      <c r="C342" s="5" t="s">
        <v>41</v>
      </c>
      <c r="D342" s="5" t="s">
        <v>29</v>
      </c>
      <c r="E342" s="5">
        <v>2.1000000000000001E-2</v>
      </c>
      <c r="F342" s="5">
        <v>2.2000000000000001E-3</v>
      </c>
      <c r="G342" s="5">
        <v>0.54930000000000001</v>
      </c>
      <c r="H342" s="6">
        <v>1.3551202779792801E-21</v>
      </c>
      <c r="I342" s="8">
        <f t="shared" si="5"/>
        <v>91.115702479338907</v>
      </c>
    </row>
    <row r="343" spans="2:9" ht="15" x14ac:dyDescent="0.15">
      <c r="B343" s="5" t="s">
        <v>493</v>
      </c>
      <c r="C343" s="5" t="s">
        <v>34</v>
      </c>
      <c r="D343" s="5" t="s">
        <v>41</v>
      </c>
      <c r="E343" s="5">
        <v>-1.4999999999999999E-2</v>
      </c>
      <c r="F343" s="5">
        <v>2.5000000000000001E-3</v>
      </c>
      <c r="G343" s="5">
        <v>0.28839999999999999</v>
      </c>
      <c r="H343" s="6">
        <v>1.9731752900753999E-9</v>
      </c>
      <c r="I343" s="8">
        <f t="shared" si="5"/>
        <v>36</v>
      </c>
    </row>
    <row r="344" spans="2:9" ht="15" x14ac:dyDescent="0.15">
      <c r="B344" s="5" t="s">
        <v>494</v>
      </c>
      <c r="C344" s="5" t="s">
        <v>34</v>
      </c>
      <c r="D344" s="5" t="s">
        <v>30</v>
      </c>
      <c r="E344" s="5">
        <v>-2.0199999999999999E-2</v>
      </c>
      <c r="F344" s="5">
        <v>2.7000000000000001E-3</v>
      </c>
      <c r="G344" s="5">
        <v>0.37419999999999998</v>
      </c>
      <c r="H344" s="6">
        <v>7.3489396342956704E-14</v>
      </c>
      <c r="I344" s="8">
        <f t="shared" si="5"/>
        <v>55.972565157750303</v>
      </c>
    </row>
    <row r="345" spans="2:9" ht="15" x14ac:dyDescent="0.15">
      <c r="B345" s="5" t="s">
        <v>495</v>
      </c>
      <c r="C345" s="5" t="s">
        <v>34</v>
      </c>
      <c r="D345" s="5" t="s">
        <v>30</v>
      </c>
      <c r="E345" s="5">
        <v>1.72E-2</v>
      </c>
      <c r="F345" s="5">
        <v>2.3999999999999998E-3</v>
      </c>
      <c r="G345" s="5">
        <v>0.3412</v>
      </c>
      <c r="H345" s="6">
        <v>7.6845832115263503E-13</v>
      </c>
      <c r="I345" s="8">
        <f t="shared" si="5"/>
        <v>51.3611111111111</v>
      </c>
    </row>
    <row r="346" spans="2:9" ht="15" x14ac:dyDescent="0.15">
      <c r="B346" s="5" t="s">
        <v>496</v>
      </c>
      <c r="C346" s="5" t="s">
        <v>34</v>
      </c>
      <c r="D346" s="5" t="s">
        <v>30</v>
      </c>
      <c r="E346" s="5">
        <v>1.84E-2</v>
      </c>
      <c r="F346" s="5">
        <v>2.3E-3</v>
      </c>
      <c r="G346" s="5">
        <v>0.62119999999999997</v>
      </c>
      <c r="H346" s="6">
        <v>1.2441921148543599E-15</v>
      </c>
      <c r="I346" s="8">
        <f t="shared" si="5"/>
        <v>64</v>
      </c>
    </row>
    <row r="347" spans="2:9" ht="15" x14ac:dyDescent="0.15">
      <c r="B347" s="5" t="s">
        <v>497</v>
      </c>
      <c r="C347" s="5" t="s">
        <v>34</v>
      </c>
      <c r="D347" s="5" t="s">
        <v>41</v>
      </c>
      <c r="E347" s="5">
        <v>1.38E-2</v>
      </c>
      <c r="F347" s="5">
        <v>2.3999999999999998E-3</v>
      </c>
      <c r="G347" s="5">
        <v>0.61419999999999997</v>
      </c>
      <c r="H347" s="6">
        <v>8.92434490780322E-9</v>
      </c>
      <c r="I347" s="8">
        <f t="shared" si="5"/>
        <v>33.0625</v>
      </c>
    </row>
    <row r="348" spans="2:9" ht="15" x14ac:dyDescent="0.15">
      <c r="B348" s="5" t="s">
        <v>498</v>
      </c>
      <c r="C348" s="5" t="s">
        <v>41</v>
      </c>
      <c r="D348" s="5" t="s">
        <v>29</v>
      </c>
      <c r="E348" s="5">
        <v>1.4E-2</v>
      </c>
      <c r="F348" s="5">
        <v>2.3E-3</v>
      </c>
      <c r="G348" s="5">
        <v>0.58720000000000006</v>
      </c>
      <c r="H348" s="6">
        <v>1.15077204205495E-9</v>
      </c>
      <c r="I348" s="8">
        <f t="shared" si="5"/>
        <v>37.0510396975425</v>
      </c>
    </row>
    <row r="349" spans="2:9" ht="15" x14ac:dyDescent="0.15">
      <c r="B349" s="5" t="s">
        <v>499</v>
      </c>
      <c r="C349" s="5" t="s">
        <v>41</v>
      </c>
      <c r="D349" s="5" t="s">
        <v>29</v>
      </c>
      <c r="E349" s="5">
        <v>2.7199999999999998E-2</v>
      </c>
      <c r="F349" s="5">
        <v>4.7000000000000002E-3</v>
      </c>
      <c r="G349" s="5">
        <v>0.93659999999999999</v>
      </c>
      <c r="H349" s="6">
        <v>7.1554850836584698E-9</v>
      </c>
      <c r="I349" s="8">
        <f t="shared" si="5"/>
        <v>33.492077863286603</v>
      </c>
    </row>
    <row r="350" spans="2:9" ht="15" x14ac:dyDescent="0.15">
      <c r="B350" s="5" t="s">
        <v>500</v>
      </c>
      <c r="C350" s="5" t="s">
        <v>41</v>
      </c>
      <c r="D350" s="5" t="s">
        <v>29</v>
      </c>
      <c r="E350" s="5">
        <v>1.37E-2</v>
      </c>
      <c r="F350" s="5">
        <v>2.3999999999999998E-3</v>
      </c>
      <c r="G350" s="5">
        <v>0.36349999999999999</v>
      </c>
      <c r="H350" s="6">
        <v>1.1408781925034399E-8</v>
      </c>
      <c r="I350" s="8">
        <f t="shared" si="5"/>
        <v>32.5850694444445</v>
      </c>
    </row>
    <row r="351" spans="2:9" ht="15" x14ac:dyDescent="0.15">
      <c r="B351" s="5" t="s">
        <v>501</v>
      </c>
      <c r="C351" s="5" t="s">
        <v>34</v>
      </c>
      <c r="D351" s="5" t="s">
        <v>30</v>
      </c>
      <c r="E351" s="5">
        <v>-3.1300000000000001E-2</v>
      </c>
      <c r="F351" s="5">
        <v>2.5999999999999999E-3</v>
      </c>
      <c r="G351" s="5">
        <v>0.22550000000000001</v>
      </c>
      <c r="H351" s="6">
        <v>2.2307703661335301E-33</v>
      </c>
      <c r="I351" s="8">
        <f t="shared" si="5"/>
        <v>144.92455621301801</v>
      </c>
    </row>
    <row r="352" spans="2:9" ht="15" x14ac:dyDescent="0.15">
      <c r="B352" s="5" t="s">
        <v>502</v>
      </c>
      <c r="C352" s="5" t="s">
        <v>41</v>
      </c>
      <c r="D352" s="5" t="s">
        <v>29</v>
      </c>
      <c r="E352" s="5">
        <v>2.6100000000000002E-2</v>
      </c>
      <c r="F352" s="5">
        <v>4.3E-3</v>
      </c>
      <c r="G352" s="5">
        <v>0.1052</v>
      </c>
      <c r="H352" s="6">
        <v>1.2809560736304299E-9</v>
      </c>
      <c r="I352" s="8">
        <f t="shared" si="5"/>
        <v>36.842076798269296</v>
      </c>
    </row>
    <row r="353" spans="2:9" ht="15" x14ac:dyDescent="0.15">
      <c r="B353" s="5" t="s">
        <v>503</v>
      </c>
      <c r="C353" s="5" t="s">
        <v>34</v>
      </c>
      <c r="D353" s="5" t="s">
        <v>30</v>
      </c>
      <c r="E353" s="5">
        <v>-1.7000000000000001E-2</v>
      </c>
      <c r="F353" s="5">
        <v>2.5999999999999999E-3</v>
      </c>
      <c r="G353" s="5">
        <v>0.26100000000000001</v>
      </c>
      <c r="H353" s="6">
        <v>6.2154864332107901E-11</v>
      </c>
      <c r="I353" s="8">
        <f t="shared" si="5"/>
        <v>42.751479289940796</v>
      </c>
    </row>
    <row r="354" spans="2:9" ht="15" x14ac:dyDescent="0.15">
      <c r="B354" s="5" t="s">
        <v>504</v>
      </c>
      <c r="C354" s="5" t="s">
        <v>34</v>
      </c>
      <c r="D354" s="5" t="s">
        <v>30</v>
      </c>
      <c r="E354" s="5">
        <v>-1.5900000000000001E-2</v>
      </c>
      <c r="F354" s="5">
        <v>2.3E-3</v>
      </c>
      <c r="G354" s="5">
        <v>0.48010000000000003</v>
      </c>
      <c r="H354" s="6">
        <v>4.7436447781519096E-12</v>
      </c>
      <c r="I354" s="8">
        <f t="shared" si="5"/>
        <v>47.790170132325102</v>
      </c>
    </row>
    <row r="355" spans="2:9" ht="15" x14ac:dyDescent="0.15">
      <c r="B355" s="5" t="s">
        <v>505</v>
      </c>
      <c r="C355" s="5" t="s">
        <v>34</v>
      </c>
      <c r="D355" s="5" t="s">
        <v>29</v>
      </c>
      <c r="E355" s="5">
        <v>1.67E-2</v>
      </c>
      <c r="F355" s="5">
        <v>2.3999999999999998E-3</v>
      </c>
      <c r="G355" s="5">
        <v>0.60680000000000001</v>
      </c>
      <c r="H355" s="6">
        <v>3.4432176070610502E-12</v>
      </c>
      <c r="I355" s="8">
        <f t="shared" si="5"/>
        <v>48.4184027777778</v>
      </c>
    </row>
    <row r="356" spans="2:9" ht="15" x14ac:dyDescent="0.15">
      <c r="B356" s="5" t="s">
        <v>506</v>
      </c>
      <c r="C356" s="5" t="s">
        <v>34</v>
      </c>
      <c r="D356" s="5" t="s">
        <v>30</v>
      </c>
      <c r="E356" s="5">
        <v>1.4999999999999999E-2</v>
      </c>
      <c r="F356" s="5">
        <v>2.7000000000000001E-3</v>
      </c>
      <c r="G356" s="5">
        <v>0.21870000000000001</v>
      </c>
      <c r="H356" s="6">
        <v>2.7673017915537602E-8</v>
      </c>
      <c r="I356" s="8">
        <f t="shared" si="5"/>
        <v>30.8641975308642</v>
      </c>
    </row>
    <row r="357" spans="2:9" ht="15" x14ac:dyDescent="0.15">
      <c r="B357" s="5" t="s">
        <v>507</v>
      </c>
      <c r="C357" s="5" t="s">
        <v>41</v>
      </c>
      <c r="D357" s="5" t="s">
        <v>29</v>
      </c>
      <c r="E357" s="5">
        <v>2.47E-2</v>
      </c>
      <c r="F357" s="5">
        <v>2.3E-3</v>
      </c>
      <c r="G357" s="5">
        <v>0.59619999999999995</v>
      </c>
      <c r="H357" s="6">
        <v>6.6669355686174599E-27</v>
      </c>
      <c r="I357" s="8">
        <f t="shared" si="5"/>
        <v>115.328922495274</v>
      </c>
    </row>
    <row r="358" spans="2:9" ht="15" x14ac:dyDescent="0.15">
      <c r="B358" s="5" t="s">
        <v>508</v>
      </c>
      <c r="C358" s="5" t="s">
        <v>41</v>
      </c>
      <c r="D358" s="5" t="s">
        <v>29</v>
      </c>
      <c r="E358" s="5">
        <v>2.52E-2</v>
      </c>
      <c r="F358" s="5">
        <v>2.8E-3</v>
      </c>
      <c r="G358" s="5">
        <v>0.79949999999999999</v>
      </c>
      <c r="H358" s="6">
        <v>2.2571768119076801E-19</v>
      </c>
      <c r="I358" s="8">
        <f t="shared" si="5"/>
        <v>81</v>
      </c>
    </row>
    <row r="359" spans="2:9" ht="15" x14ac:dyDescent="0.15">
      <c r="B359" s="5" t="s">
        <v>509</v>
      </c>
      <c r="C359" s="5" t="s">
        <v>34</v>
      </c>
      <c r="D359" s="5" t="s">
        <v>29</v>
      </c>
      <c r="E359" s="5">
        <v>1.2800000000000001E-2</v>
      </c>
      <c r="F359" s="5">
        <v>2.3E-3</v>
      </c>
      <c r="G359" s="5">
        <v>0.48630000000000001</v>
      </c>
      <c r="H359" s="6">
        <v>2.6182579417159599E-8</v>
      </c>
      <c r="I359" s="8">
        <f t="shared" si="5"/>
        <v>30.9716446124764</v>
      </c>
    </row>
    <row r="360" spans="2:9" ht="15" x14ac:dyDescent="0.15">
      <c r="B360" s="5" t="s">
        <v>510</v>
      </c>
      <c r="C360" s="5" t="s">
        <v>34</v>
      </c>
      <c r="D360" s="5" t="s">
        <v>30</v>
      </c>
      <c r="E360" s="5">
        <v>-2.64E-2</v>
      </c>
      <c r="F360" s="5">
        <v>2.2000000000000001E-3</v>
      </c>
      <c r="G360" s="5">
        <v>0.61939999999999995</v>
      </c>
      <c r="H360" s="6">
        <v>3.5529642241553601E-33</v>
      </c>
      <c r="I360" s="8">
        <f t="shared" si="5"/>
        <v>144</v>
      </c>
    </row>
    <row r="361" spans="2:9" ht="15" x14ac:dyDescent="0.15">
      <c r="B361" s="5" t="s">
        <v>511</v>
      </c>
      <c r="C361" s="5" t="s">
        <v>34</v>
      </c>
      <c r="D361" s="5" t="s">
        <v>29</v>
      </c>
      <c r="E361" s="5">
        <v>-1.6500000000000001E-2</v>
      </c>
      <c r="F361" s="5">
        <v>2.5000000000000001E-3</v>
      </c>
      <c r="G361" s="5">
        <v>0.32619999999999999</v>
      </c>
      <c r="H361" s="6">
        <v>4.1115778187990199E-11</v>
      </c>
      <c r="I361" s="8">
        <f t="shared" si="5"/>
        <v>43.56</v>
      </c>
    </row>
    <row r="362" spans="2:9" ht="15" x14ac:dyDescent="0.15">
      <c r="B362" s="5" t="s">
        <v>512</v>
      </c>
      <c r="C362" s="5" t="s">
        <v>34</v>
      </c>
      <c r="D362" s="5" t="s">
        <v>30</v>
      </c>
      <c r="E362" s="5">
        <v>-2.6100000000000002E-2</v>
      </c>
      <c r="F362" s="5">
        <v>2.2000000000000001E-3</v>
      </c>
      <c r="G362" s="5">
        <v>0.37</v>
      </c>
      <c r="H362" s="6">
        <v>1.8285746268151499E-32</v>
      </c>
      <c r="I362" s="8">
        <f t="shared" si="5"/>
        <v>140.74586776859499</v>
      </c>
    </row>
    <row r="363" spans="2:9" ht="15" x14ac:dyDescent="0.15">
      <c r="B363" s="5" t="s">
        <v>513</v>
      </c>
      <c r="C363" s="5" t="s">
        <v>29</v>
      </c>
      <c r="D363" s="5" t="s">
        <v>30</v>
      </c>
      <c r="E363" s="5">
        <v>7.0199999999999999E-2</v>
      </c>
      <c r="F363" s="5">
        <v>2.2000000000000001E-3</v>
      </c>
      <c r="G363" s="5">
        <v>0.40939999999999999</v>
      </c>
      <c r="H363" s="6">
        <v>1.9972522821597299E-223</v>
      </c>
      <c r="I363" s="8">
        <f t="shared" si="5"/>
        <v>1018.19008264463</v>
      </c>
    </row>
    <row r="364" spans="2:9" ht="15" x14ac:dyDescent="0.15">
      <c r="B364" s="5" t="s">
        <v>514</v>
      </c>
      <c r="C364" s="5" t="s">
        <v>41</v>
      </c>
      <c r="D364" s="5" t="s">
        <v>30</v>
      </c>
      <c r="E364" s="5">
        <v>-2.63E-2</v>
      </c>
      <c r="F364" s="5">
        <v>3.3E-3</v>
      </c>
      <c r="G364" s="5">
        <v>0.1474</v>
      </c>
      <c r="H364" s="6">
        <v>1.5906391794845801E-15</v>
      </c>
      <c r="I364" s="8">
        <f t="shared" si="5"/>
        <v>63.516069788797097</v>
      </c>
    </row>
    <row r="365" spans="2:9" ht="15" x14ac:dyDescent="0.15">
      <c r="B365" s="5" t="s">
        <v>515</v>
      </c>
      <c r="C365" s="5" t="s">
        <v>41</v>
      </c>
      <c r="D365" s="5" t="s">
        <v>29</v>
      </c>
      <c r="E365" s="5">
        <v>1.21E-2</v>
      </c>
      <c r="F365" s="5">
        <v>2.2000000000000001E-3</v>
      </c>
      <c r="G365" s="5">
        <v>0.41789999999999999</v>
      </c>
      <c r="H365" s="6">
        <v>3.7979124931775601E-8</v>
      </c>
      <c r="I365" s="8">
        <f t="shared" si="5"/>
        <v>30.25</v>
      </c>
    </row>
    <row r="366" spans="2:9" ht="15" x14ac:dyDescent="0.15">
      <c r="B366" s="5" t="s">
        <v>516</v>
      </c>
      <c r="C366" s="5" t="s">
        <v>41</v>
      </c>
      <c r="D366" s="5" t="s">
        <v>29</v>
      </c>
      <c r="E366" s="5">
        <v>-1.7299999999999999E-2</v>
      </c>
      <c r="F366" s="5">
        <v>2.2000000000000001E-3</v>
      </c>
      <c r="G366" s="5">
        <v>0.45329999999999998</v>
      </c>
      <c r="H366" s="6">
        <v>3.7313973051174097E-15</v>
      </c>
      <c r="I366" s="8">
        <f t="shared" si="5"/>
        <v>61.836776859504099</v>
      </c>
    </row>
    <row r="367" spans="2:9" ht="15" x14ac:dyDescent="0.15">
      <c r="B367" s="5" t="s">
        <v>517</v>
      </c>
      <c r="C367" s="5" t="s">
        <v>41</v>
      </c>
      <c r="D367" s="5" t="s">
        <v>29</v>
      </c>
      <c r="E367" s="5">
        <v>1.67E-2</v>
      </c>
      <c r="F367" s="5">
        <v>2.2000000000000001E-3</v>
      </c>
      <c r="G367" s="5">
        <v>0.59160000000000001</v>
      </c>
      <c r="H367" s="6">
        <v>3.1766877747285399E-14</v>
      </c>
      <c r="I367" s="8">
        <f t="shared" si="5"/>
        <v>57.6219008264463</v>
      </c>
    </row>
    <row r="368" spans="2:9" ht="15" x14ac:dyDescent="0.15">
      <c r="B368" s="5" t="s">
        <v>518</v>
      </c>
      <c r="C368" s="5" t="s">
        <v>29</v>
      </c>
      <c r="D368" s="5" t="s">
        <v>30</v>
      </c>
      <c r="E368" s="5">
        <v>-2.6100000000000002E-2</v>
      </c>
      <c r="F368" s="5">
        <v>3.8999999999999998E-3</v>
      </c>
      <c r="G368" s="5">
        <v>0.86739999999999995</v>
      </c>
      <c r="H368" s="6">
        <v>2.19678342860137E-11</v>
      </c>
      <c r="I368" s="8">
        <f t="shared" si="5"/>
        <v>44.786982248520701</v>
      </c>
    </row>
    <row r="369" spans="2:9" ht="15" x14ac:dyDescent="0.15">
      <c r="B369" s="5" t="s">
        <v>519</v>
      </c>
      <c r="C369" s="5" t="s">
        <v>41</v>
      </c>
      <c r="D369" s="5" t="s">
        <v>29</v>
      </c>
      <c r="E369" s="5">
        <v>-4.7E-2</v>
      </c>
      <c r="F369" s="5">
        <v>8.0000000000000002E-3</v>
      </c>
      <c r="G369" s="5">
        <v>2.87E-2</v>
      </c>
      <c r="H369" s="6">
        <v>4.2284334848816902E-9</v>
      </c>
      <c r="I369" s="8">
        <f t="shared" si="5"/>
        <v>34.515625</v>
      </c>
    </row>
    <row r="370" spans="2:9" ht="15" x14ac:dyDescent="0.15">
      <c r="B370" s="5" t="s">
        <v>520</v>
      </c>
      <c r="C370" s="5" t="s">
        <v>41</v>
      </c>
      <c r="D370" s="5" t="s">
        <v>30</v>
      </c>
      <c r="E370" s="5">
        <v>-1.6E-2</v>
      </c>
      <c r="F370" s="5">
        <v>2.3999999999999998E-3</v>
      </c>
      <c r="G370" s="5">
        <v>0.28949999999999998</v>
      </c>
      <c r="H370" s="6">
        <v>2.6167849372106001E-11</v>
      </c>
      <c r="I370" s="8">
        <f t="shared" si="5"/>
        <v>44.4444444444444</v>
      </c>
    </row>
    <row r="371" spans="2:9" ht="15" x14ac:dyDescent="0.15">
      <c r="B371" s="5" t="s">
        <v>521</v>
      </c>
      <c r="C371" s="5" t="s">
        <v>41</v>
      </c>
      <c r="D371" s="5" t="s">
        <v>29</v>
      </c>
      <c r="E371" s="5">
        <v>1.46E-2</v>
      </c>
      <c r="F371" s="5">
        <v>2.3999999999999998E-3</v>
      </c>
      <c r="G371" s="5">
        <v>0.39929999999999999</v>
      </c>
      <c r="H371" s="6">
        <v>1.17709270278884E-9</v>
      </c>
      <c r="I371" s="8">
        <f t="shared" si="5"/>
        <v>37.0069444444444</v>
      </c>
    </row>
    <row r="372" spans="2:9" ht="15" x14ac:dyDescent="0.15">
      <c r="B372" s="5" t="s">
        <v>522</v>
      </c>
      <c r="C372" s="5" t="s">
        <v>41</v>
      </c>
      <c r="D372" s="5" t="s">
        <v>29</v>
      </c>
      <c r="E372" s="5">
        <v>1.7899999999999999E-2</v>
      </c>
      <c r="F372" s="5">
        <v>2.2000000000000001E-3</v>
      </c>
      <c r="G372" s="5">
        <v>0.56259999999999999</v>
      </c>
      <c r="H372" s="6">
        <v>4.0732716033441798E-16</v>
      </c>
      <c r="I372" s="8">
        <f t="shared" si="5"/>
        <v>66.200413223140501</v>
      </c>
    </row>
    <row r="373" spans="2:9" ht="15" x14ac:dyDescent="0.15">
      <c r="B373" s="5" t="s">
        <v>523</v>
      </c>
      <c r="C373" s="5" t="s">
        <v>34</v>
      </c>
      <c r="D373" s="5" t="s">
        <v>29</v>
      </c>
      <c r="E373" s="5">
        <v>1.43E-2</v>
      </c>
      <c r="F373" s="5">
        <v>2.5000000000000001E-3</v>
      </c>
      <c r="G373" s="5">
        <v>0.31069999999999998</v>
      </c>
      <c r="H373" s="6">
        <v>1.0652405318911E-8</v>
      </c>
      <c r="I373" s="8">
        <f t="shared" si="5"/>
        <v>32.718400000000003</v>
      </c>
    </row>
    <row r="374" spans="2:9" ht="15" x14ac:dyDescent="0.15">
      <c r="B374" s="5" t="s">
        <v>524</v>
      </c>
      <c r="C374" s="5" t="s">
        <v>41</v>
      </c>
      <c r="D374" s="5" t="s">
        <v>29</v>
      </c>
      <c r="E374" s="5">
        <v>2.2200000000000001E-2</v>
      </c>
      <c r="F374" s="5">
        <v>3.2000000000000002E-3</v>
      </c>
      <c r="G374" s="5">
        <v>0.14410000000000001</v>
      </c>
      <c r="H374" s="6">
        <v>3.9909932437557004E-12</v>
      </c>
      <c r="I374" s="8">
        <f t="shared" si="5"/>
        <v>48.12890625</v>
      </c>
    </row>
    <row r="375" spans="2:9" ht="15" x14ac:dyDescent="0.15">
      <c r="B375" s="5" t="s">
        <v>525</v>
      </c>
      <c r="C375" s="5" t="s">
        <v>41</v>
      </c>
      <c r="D375" s="5" t="s">
        <v>29</v>
      </c>
      <c r="E375" s="5">
        <v>-1.9800000000000002E-2</v>
      </c>
      <c r="F375" s="5">
        <v>2.2000000000000001E-3</v>
      </c>
      <c r="G375" s="5">
        <v>0.48049999999999998</v>
      </c>
      <c r="H375" s="6">
        <v>2.2571768119076801E-19</v>
      </c>
      <c r="I375" s="8">
        <f t="shared" si="5"/>
        <v>81</v>
      </c>
    </row>
    <row r="376" spans="2:9" ht="15" x14ac:dyDescent="0.15">
      <c r="B376" s="5" t="s">
        <v>526</v>
      </c>
      <c r="C376" s="5" t="s">
        <v>29</v>
      </c>
      <c r="D376" s="5" t="s">
        <v>30</v>
      </c>
      <c r="E376" s="5">
        <v>-1.6299999999999999E-2</v>
      </c>
      <c r="F376" s="5">
        <v>2.5000000000000001E-3</v>
      </c>
      <c r="G376" s="5">
        <v>0.69489999999999996</v>
      </c>
      <c r="H376" s="6">
        <v>7.0307391479034898E-11</v>
      </c>
      <c r="I376" s="8">
        <f t="shared" si="5"/>
        <v>42.510399999999997</v>
      </c>
    </row>
    <row r="377" spans="2:9" ht="15" x14ac:dyDescent="0.15">
      <c r="B377" s="5" t="s">
        <v>527</v>
      </c>
      <c r="C377" s="5" t="s">
        <v>41</v>
      </c>
      <c r="D377" s="5" t="s">
        <v>29</v>
      </c>
      <c r="E377" s="5">
        <v>-1.89E-2</v>
      </c>
      <c r="F377" s="5">
        <v>2.5999999999999999E-3</v>
      </c>
      <c r="G377" s="5">
        <v>0.25019999999999998</v>
      </c>
      <c r="H377" s="6">
        <v>3.6154031602661201E-13</v>
      </c>
      <c r="I377" s="8">
        <f t="shared" si="5"/>
        <v>52.8417159763314</v>
      </c>
    </row>
    <row r="378" spans="2:9" ht="15" x14ac:dyDescent="0.15">
      <c r="B378" s="5" t="s">
        <v>528</v>
      </c>
      <c r="C378" s="5" t="s">
        <v>34</v>
      </c>
      <c r="D378" s="5" t="s">
        <v>30</v>
      </c>
      <c r="E378" s="5">
        <v>1.55E-2</v>
      </c>
      <c r="F378" s="5">
        <v>2.2000000000000001E-3</v>
      </c>
      <c r="G378" s="5">
        <v>0.54149999999999998</v>
      </c>
      <c r="H378" s="6">
        <v>1.8485705058244602E-12</v>
      </c>
      <c r="I378" s="8">
        <f t="shared" si="5"/>
        <v>49.638429752066102</v>
      </c>
    </row>
    <row r="379" spans="2:9" ht="15" x14ac:dyDescent="0.15">
      <c r="B379" s="5" t="s">
        <v>529</v>
      </c>
      <c r="C379" s="5" t="s">
        <v>41</v>
      </c>
      <c r="D379" s="5" t="s">
        <v>29</v>
      </c>
      <c r="E379" s="5">
        <v>-5.67E-2</v>
      </c>
      <c r="F379" s="5">
        <v>2.5999999999999999E-3</v>
      </c>
      <c r="G379" s="5">
        <v>0.75090000000000001</v>
      </c>
      <c r="H379" s="6">
        <v>1.9612204877851399E-105</v>
      </c>
      <c r="I379" s="8">
        <f t="shared" si="5"/>
        <v>475.57544378698202</v>
      </c>
    </row>
    <row r="380" spans="2:9" ht="15" x14ac:dyDescent="0.15">
      <c r="B380" s="5" t="s">
        <v>530</v>
      </c>
      <c r="C380" s="5" t="s">
        <v>41</v>
      </c>
      <c r="D380" s="5" t="s">
        <v>29</v>
      </c>
      <c r="E380" s="5">
        <v>3.9800000000000002E-2</v>
      </c>
      <c r="F380" s="5">
        <v>3.7000000000000002E-3</v>
      </c>
      <c r="G380" s="5">
        <v>0.89049999999999996</v>
      </c>
      <c r="H380" s="6">
        <v>5.50744531365914E-27</v>
      </c>
      <c r="I380" s="8">
        <f t="shared" si="5"/>
        <v>115.707815924032</v>
      </c>
    </row>
    <row r="381" spans="2:9" ht="15" x14ac:dyDescent="0.15">
      <c r="B381" s="5" t="s">
        <v>531</v>
      </c>
      <c r="C381" s="5" t="s">
        <v>34</v>
      </c>
      <c r="D381" s="5" t="s">
        <v>30</v>
      </c>
      <c r="E381" s="5">
        <v>1.8200000000000001E-2</v>
      </c>
      <c r="F381" s="5">
        <v>2.3E-3</v>
      </c>
      <c r="G381" s="5">
        <v>0.52710000000000001</v>
      </c>
      <c r="H381" s="6">
        <v>2.5117158916937199E-15</v>
      </c>
      <c r="I381" s="8">
        <f t="shared" si="5"/>
        <v>62.616257088846901</v>
      </c>
    </row>
    <row r="382" spans="2:9" ht="15" x14ac:dyDescent="0.15">
      <c r="B382" s="5" t="s">
        <v>532</v>
      </c>
      <c r="C382" s="5" t="s">
        <v>34</v>
      </c>
      <c r="D382" s="5" t="s">
        <v>30</v>
      </c>
      <c r="E382" s="5">
        <v>-1.5100000000000001E-2</v>
      </c>
      <c r="F382" s="5">
        <v>2.3E-3</v>
      </c>
      <c r="G382" s="5">
        <v>0.57630000000000003</v>
      </c>
      <c r="H382" s="6">
        <v>5.1957005499374297E-11</v>
      </c>
      <c r="I382" s="8">
        <f t="shared" si="5"/>
        <v>43.102079395085099</v>
      </c>
    </row>
    <row r="383" spans="2:9" ht="15" x14ac:dyDescent="0.15">
      <c r="B383" s="5" t="s">
        <v>533</v>
      </c>
      <c r="C383" s="5" t="s">
        <v>34</v>
      </c>
      <c r="D383" s="5" t="s">
        <v>30</v>
      </c>
      <c r="E383" s="5">
        <v>1.7000000000000001E-2</v>
      </c>
      <c r="F383" s="5">
        <v>2.5000000000000001E-3</v>
      </c>
      <c r="G383" s="5">
        <v>0.71860000000000002</v>
      </c>
      <c r="H383" s="6">
        <v>1.0461915088289101E-11</v>
      </c>
      <c r="I383" s="8">
        <f t="shared" si="5"/>
        <v>46.24</v>
      </c>
    </row>
    <row r="384" spans="2:9" ht="15" x14ac:dyDescent="0.15">
      <c r="B384" s="5" t="s">
        <v>534</v>
      </c>
      <c r="C384" s="5" t="s">
        <v>34</v>
      </c>
      <c r="D384" s="5" t="s">
        <v>30</v>
      </c>
      <c r="E384" s="5">
        <v>1.9699999999999999E-2</v>
      </c>
      <c r="F384" s="5">
        <v>2.3E-3</v>
      </c>
      <c r="G384" s="5">
        <v>0.51890000000000003</v>
      </c>
      <c r="H384" s="6">
        <v>1.07872129574997E-17</v>
      </c>
      <c r="I384" s="8">
        <f t="shared" si="5"/>
        <v>73.362948960302404</v>
      </c>
    </row>
    <row r="385" spans="2:9" ht="15" x14ac:dyDescent="0.15">
      <c r="B385" s="5" t="s">
        <v>535</v>
      </c>
      <c r="C385" s="5" t="s">
        <v>34</v>
      </c>
      <c r="D385" s="5" t="s">
        <v>30</v>
      </c>
      <c r="E385" s="5">
        <v>2.0299999999999999E-2</v>
      </c>
      <c r="F385" s="5">
        <v>2.5000000000000001E-3</v>
      </c>
      <c r="G385" s="5">
        <v>0.32469999999999999</v>
      </c>
      <c r="H385" s="6">
        <v>4.6618368096366404E-16</v>
      </c>
      <c r="I385" s="8">
        <f t="shared" si="5"/>
        <v>65.934399999999997</v>
      </c>
    </row>
    <row r="386" spans="2:9" ht="15" x14ac:dyDescent="0.15">
      <c r="B386" s="5" t="s">
        <v>536</v>
      </c>
      <c r="C386" s="5" t="s">
        <v>34</v>
      </c>
      <c r="D386" s="5" t="s">
        <v>29</v>
      </c>
      <c r="E386" s="5">
        <v>1.5599999999999999E-2</v>
      </c>
      <c r="F386" s="5">
        <v>2.8E-3</v>
      </c>
      <c r="G386" s="5">
        <v>0.79649999999999999</v>
      </c>
      <c r="H386" s="6">
        <v>2.5265895043266502E-8</v>
      </c>
      <c r="I386" s="8">
        <f t="shared" si="5"/>
        <v>31.040816326530599</v>
      </c>
    </row>
    <row r="387" spans="2:9" ht="15" x14ac:dyDescent="0.15">
      <c r="B387" s="5" t="s">
        <v>537</v>
      </c>
      <c r="C387" s="5" t="s">
        <v>41</v>
      </c>
      <c r="D387" s="5" t="s">
        <v>29</v>
      </c>
      <c r="E387" s="5">
        <v>1.49E-2</v>
      </c>
      <c r="F387" s="5">
        <v>2.3999999999999998E-3</v>
      </c>
      <c r="G387" s="5">
        <v>0.31069999999999998</v>
      </c>
      <c r="H387" s="6">
        <v>5.3549473437104296E-10</v>
      </c>
      <c r="I387" s="8">
        <f t="shared" si="5"/>
        <v>38.5434027777778</v>
      </c>
    </row>
    <row r="388" spans="2:9" ht="15" x14ac:dyDescent="0.15">
      <c r="B388" s="5" t="s">
        <v>538</v>
      </c>
      <c r="C388" s="5" t="s">
        <v>41</v>
      </c>
      <c r="D388" s="5" t="s">
        <v>29</v>
      </c>
      <c r="E388" s="5">
        <v>1.2800000000000001E-2</v>
      </c>
      <c r="F388" s="5">
        <v>2.2000000000000001E-3</v>
      </c>
      <c r="G388" s="5">
        <v>0.49009999999999998</v>
      </c>
      <c r="H388" s="6">
        <v>5.9491172192862902E-9</v>
      </c>
      <c r="I388" s="8">
        <f t="shared" ref="I388:I400" si="6">E388*E388/F388/F388</f>
        <v>33.851239669421503</v>
      </c>
    </row>
    <row r="389" spans="2:9" ht="15" x14ac:dyDescent="0.15">
      <c r="B389" s="5" t="s">
        <v>267</v>
      </c>
      <c r="C389" s="5" t="s">
        <v>41</v>
      </c>
      <c r="D389" s="5" t="s">
        <v>29</v>
      </c>
      <c r="E389" s="5">
        <v>2.76E-2</v>
      </c>
      <c r="F389" s="5">
        <v>3.5999999999999999E-3</v>
      </c>
      <c r="G389" s="5">
        <v>0.84589999999999999</v>
      </c>
      <c r="H389" s="6">
        <v>1.7652374320907099E-14</v>
      </c>
      <c r="I389" s="8">
        <f t="shared" si="6"/>
        <v>58.7777777777778</v>
      </c>
    </row>
    <row r="390" spans="2:9" ht="15" x14ac:dyDescent="0.15">
      <c r="B390" s="5" t="s">
        <v>539</v>
      </c>
      <c r="C390" s="5" t="s">
        <v>41</v>
      </c>
      <c r="D390" s="5" t="s">
        <v>29</v>
      </c>
      <c r="E390" s="5">
        <v>-3.2099999999999997E-2</v>
      </c>
      <c r="F390" s="5">
        <v>2.8E-3</v>
      </c>
      <c r="G390" s="5">
        <v>0.1867</v>
      </c>
      <c r="H390" s="6">
        <v>1.99397932907606E-30</v>
      </c>
      <c r="I390" s="8">
        <f t="shared" si="6"/>
        <v>131.429846938775</v>
      </c>
    </row>
    <row r="391" spans="2:9" ht="15" x14ac:dyDescent="0.15">
      <c r="B391" s="5" t="s">
        <v>268</v>
      </c>
      <c r="C391" s="5" t="s">
        <v>29</v>
      </c>
      <c r="D391" s="5" t="s">
        <v>30</v>
      </c>
      <c r="E391" s="5">
        <v>2.0400000000000001E-2</v>
      </c>
      <c r="F391" s="5">
        <v>2.7000000000000001E-3</v>
      </c>
      <c r="G391" s="5">
        <v>0.74039999999999995</v>
      </c>
      <c r="H391" s="6">
        <v>4.1707574769553201E-14</v>
      </c>
      <c r="I391" s="8">
        <f t="shared" si="6"/>
        <v>57.086419753086403</v>
      </c>
    </row>
    <row r="392" spans="2:9" ht="15" x14ac:dyDescent="0.15">
      <c r="B392" s="5" t="s">
        <v>540</v>
      </c>
      <c r="C392" s="5" t="s">
        <v>41</v>
      </c>
      <c r="D392" s="5" t="s">
        <v>29</v>
      </c>
      <c r="E392" s="5">
        <v>-1.4E-2</v>
      </c>
      <c r="F392" s="5">
        <v>2.3E-3</v>
      </c>
      <c r="G392" s="5">
        <v>0.43969999999999998</v>
      </c>
      <c r="H392" s="6">
        <v>1.15077204205495E-9</v>
      </c>
      <c r="I392" s="8">
        <f t="shared" si="6"/>
        <v>37.0510396975425</v>
      </c>
    </row>
    <row r="393" spans="2:9" ht="15" x14ac:dyDescent="0.15">
      <c r="B393" s="5" t="s">
        <v>541</v>
      </c>
      <c r="C393" s="5" t="s">
        <v>34</v>
      </c>
      <c r="D393" s="5" t="s">
        <v>30</v>
      </c>
      <c r="E393" s="5">
        <v>-1.6899999999999998E-2</v>
      </c>
      <c r="F393" s="5">
        <v>2.3E-3</v>
      </c>
      <c r="G393" s="5">
        <v>0.37490000000000001</v>
      </c>
      <c r="H393" s="6">
        <v>2.0145637576099701E-13</v>
      </c>
      <c r="I393" s="8">
        <f t="shared" si="6"/>
        <v>53.990548204158799</v>
      </c>
    </row>
    <row r="394" spans="2:9" ht="15" x14ac:dyDescent="0.15">
      <c r="B394" s="5" t="s">
        <v>542</v>
      </c>
      <c r="C394" s="5" t="s">
        <v>41</v>
      </c>
      <c r="D394" s="5" t="s">
        <v>29</v>
      </c>
      <c r="E394" s="5">
        <v>2.52E-2</v>
      </c>
      <c r="F394" s="5">
        <v>3.7000000000000002E-3</v>
      </c>
      <c r="G394" s="5">
        <v>0.1082</v>
      </c>
      <c r="H394" s="6">
        <v>9.7050192199244805E-12</v>
      </c>
      <c r="I394" s="8">
        <f t="shared" si="6"/>
        <v>46.387143900657399</v>
      </c>
    </row>
    <row r="395" spans="2:9" ht="15" x14ac:dyDescent="0.15">
      <c r="B395" s="5" t="s">
        <v>543</v>
      </c>
      <c r="C395" s="5" t="s">
        <v>34</v>
      </c>
      <c r="D395" s="5" t="s">
        <v>30</v>
      </c>
      <c r="E395" s="5">
        <v>1.2800000000000001E-2</v>
      </c>
      <c r="F395" s="5">
        <v>2.3E-3</v>
      </c>
      <c r="G395" s="5">
        <v>0.3851</v>
      </c>
      <c r="H395" s="6">
        <v>2.6182579417159599E-8</v>
      </c>
      <c r="I395" s="8">
        <f t="shared" si="6"/>
        <v>30.9716446124764</v>
      </c>
    </row>
    <row r="396" spans="2:9" ht="15" x14ac:dyDescent="0.15">
      <c r="B396" s="5" t="s">
        <v>544</v>
      </c>
      <c r="C396" s="5" t="s">
        <v>34</v>
      </c>
      <c r="D396" s="5" t="s">
        <v>30</v>
      </c>
      <c r="E396" s="5">
        <v>2.8199999999999999E-2</v>
      </c>
      <c r="F396" s="5">
        <v>2.8999999999999998E-3</v>
      </c>
      <c r="G396" s="5">
        <v>0.80979999999999996</v>
      </c>
      <c r="H396" s="6">
        <v>2.3791202976089502E-22</v>
      </c>
      <c r="I396" s="8">
        <f t="shared" si="6"/>
        <v>94.558858501783604</v>
      </c>
    </row>
    <row r="397" spans="2:9" ht="15" x14ac:dyDescent="0.15">
      <c r="B397" s="5" t="s">
        <v>545</v>
      </c>
      <c r="C397" s="5" t="s">
        <v>41</v>
      </c>
      <c r="D397" s="5" t="s">
        <v>29</v>
      </c>
      <c r="E397" s="5">
        <v>-1.49E-2</v>
      </c>
      <c r="F397" s="5">
        <v>2.2000000000000001E-3</v>
      </c>
      <c r="G397" s="5">
        <v>0.36909999999999998</v>
      </c>
      <c r="H397" s="6">
        <v>1.26377051945058E-11</v>
      </c>
      <c r="I397" s="8">
        <f t="shared" si="6"/>
        <v>45.869834710743802</v>
      </c>
    </row>
    <row r="398" spans="2:9" ht="15" x14ac:dyDescent="0.15">
      <c r="B398" s="5" t="s">
        <v>546</v>
      </c>
      <c r="C398" s="5" t="s">
        <v>34</v>
      </c>
      <c r="D398" s="5" t="s">
        <v>30</v>
      </c>
      <c r="E398" s="5">
        <v>-1.77E-2</v>
      </c>
      <c r="F398" s="5">
        <v>3.0000000000000001E-3</v>
      </c>
      <c r="G398" s="5">
        <v>0.24560000000000001</v>
      </c>
      <c r="H398" s="6">
        <v>3.6350157261988602E-9</v>
      </c>
      <c r="I398" s="8">
        <f t="shared" si="6"/>
        <v>34.81</v>
      </c>
    </row>
    <row r="399" spans="2:9" ht="15" x14ac:dyDescent="0.15">
      <c r="B399" s="5" t="s">
        <v>547</v>
      </c>
      <c r="C399" s="5" t="s">
        <v>41</v>
      </c>
      <c r="D399" s="5" t="s">
        <v>30</v>
      </c>
      <c r="E399" s="5">
        <v>-1.77E-2</v>
      </c>
      <c r="F399" s="5">
        <v>2.3E-3</v>
      </c>
      <c r="G399" s="5">
        <v>0.42770000000000002</v>
      </c>
      <c r="H399" s="6">
        <v>1.4077427925960101E-14</v>
      </c>
      <c r="I399" s="8">
        <f t="shared" si="6"/>
        <v>59.2230623818526</v>
      </c>
    </row>
    <row r="400" spans="2:9" ht="15" x14ac:dyDescent="0.15">
      <c r="B400" s="9" t="s">
        <v>548</v>
      </c>
      <c r="C400" s="9" t="s">
        <v>34</v>
      </c>
      <c r="D400" s="9" t="s">
        <v>30</v>
      </c>
      <c r="E400" s="9">
        <v>1.5299999999999999E-2</v>
      </c>
      <c r="F400" s="9">
        <v>2.3999999999999998E-3</v>
      </c>
      <c r="G400" s="9">
        <v>0.3997</v>
      </c>
      <c r="H400" s="10">
        <v>1.8296295167217199E-10</v>
      </c>
      <c r="I400" s="11">
        <f t="shared" si="6"/>
        <v>40.640625</v>
      </c>
    </row>
  </sheetData>
  <mergeCells count="1">
    <mergeCell ref="B1:I1"/>
  </mergeCells>
  <phoneticPr fontId="16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AA7E-EB6E-4DA1-92BE-B097B3E15D08}">
  <dimension ref="B1:J4"/>
  <sheetViews>
    <sheetView workbookViewId="0">
      <selection activeCell="B1" sqref="B1:J1"/>
    </sheetView>
  </sheetViews>
  <sheetFormatPr defaultRowHeight="13.5" x14ac:dyDescent="0.15"/>
  <cols>
    <col min="2" max="2" width="11.375" customWidth="1"/>
    <col min="3" max="3" width="14.5" customWidth="1"/>
    <col min="4" max="4" width="17.375" customWidth="1"/>
    <col min="6" max="6" width="7.875" customWidth="1"/>
    <col min="7" max="7" width="18.25" customWidth="1"/>
    <col min="8" max="8" width="10.625" customWidth="1"/>
    <col min="9" max="9" width="14.75" customWidth="1"/>
    <col min="10" max="10" width="17.5" customWidth="1"/>
  </cols>
  <sheetData>
    <row r="1" spans="2:10" ht="26.25" customHeight="1" thickBot="1" x14ac:dyDescent="0.2">
      <c r="B1" s="156" t="s">
        <v>562</v>
      </c>
      <c r="C1" s="156"/>
      <c r="D1" s="156"/>
      <c r="E1" s="156"/>
      <c r="F1" s="156"/>
      <c r="G1" s="156"/>
      <c r="H1" s="156"/>
      <c r="I1" s="156"/>
      <c r="J1" s="156"/>
    </row>
    <row r="2" spans="2:10" s="128" customFormat="1" ht="15.75" thickBot="1" x14ac:dyDescent="0.2">
      <c r="B2" s="124" t="s">
        <v>7</v>
      </c>
      <c r="C2" s="124" t="s">
        <v>101</v>
      </c>
      <c r="D2" s="124" t="s">
        <v>551</v>
      </c>
      <c r="E2" s="124" t="s">
        <v>552</v>
      </c>
      <c r="F2" s="124" t="s">
        <v>104</v>
      </c>
      <c r="G2" s="124" t="s">
        <v>105</v>
      </c>
      <c r="H2" s="126" t="s">
        <v>559</v>
      </c>
      <c r="I2" s="127" t="s">
        <v>557</v>
      </c>
      <c r="J2" s="126" t="s">
        <v>560</v>
      </c>
    </row>
    <row r="3" spans="2:10" s="129" customFormat="1" ht="40.5" customHeight="1" thickBot="1" x14ac:dyDescent="0.2">
      <c r="B3" s="122" t="s">
        <v>23</v>
      </c>
      <c r="C3" s="123" t="s">
        <v>111</v>
      </c>
      <c r="D3" s="122" t="s">
        <v>555</v>
      </c>
      <c r="E3" s="123">
        <v>1.8092110040810998E-2</v>
      </c>
      <c r="F3" s="123">
        <v>1.5729430185634899E-2</v>
      </c>
      <c r="G3" s="123" t="s">
        <v>556</v>
      </c>
      <c r="H3" s="125">
        <v>0.184183026485019</v>
      </c>
      <c r="I3" s="125">
        <v>5.2693827104928299E-3</v>
      </c>
      <c r="J3" s="125">
        <v>0.32172503649281697</v>
      </c>
    </row>
    <row r="4" spans="2:10" ht="13.5" customHeight="1" x14ac:dyDescent="0.15">
      <c r="B4" s="157" t="s">
        <v>553</v>
      </c>
      <c r="C4" s="157"/>
      <c r="D4" s="157"/>
      <c r="E4" s="157"/>
      <c r="F4" s="157"/>
      <c r="G4" s="157"/>
      <c r="H4" s="157"/>
      <c r="I4" s="157"/>
      <c r="J4" s="157"/>
    </row>
  </sheetData>
  <mergeCells count="2">
    <mergeCell ref="B1:J1"/>
    <mergeCell ref="B4:J4"/>
  </mergeCells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8"/>
  <sheetViews>
    <sheetView tabSelected="1" workbookViewId="0">
      <selection activeCell="B1" sqref="B1:I1"/>
    </sheetView>
  </sheetViews>
  <sheetFormatPr defaultColWidth="9" defaultRowHeight="13.5" x14ac:dyDescent="0.15"/>
  <cols>
    <col min="2" max="2" width="24" style="12" customWidth="1"/>
    <col min="3" max="3" width="13.75" customWidth="1"/>
    <col min="4" max="4" width="14.625" customWidth="1"/>
    <col min="5" max="5" width="11.875" customWidth="1"/>
    <col min="6" max="9" width="15.625" customWidth="1"/>
  </cols>
  <sheetData>
    <row r="1" spans="2:9" ht="14.25" x14ac:dyDescent="0.15">
      <c r="B1" s="155" t="s">
        <v>563</v>
      </c>
      <c r="C1" s="155"/>
      <c r="D1" s="155"/>
      <c r="E1" s="155"/>
      <c r="F1" s="155"/>
      <c r="G1" s="155"/>
      <c r="H1" s="155"/>
      <c r="I1" s="155"/>
    </row>
    <row r="2" spans="2:9" ht="14.25" x14ac:dyDescent="0.15">
      <c r="B2" s="161" t="s">
        <v>7</v>
      </c>
      <c r="C2" s="158" t="s">
        <v>101</v>
      </c>
      <c r="D2" s="170" t="s">
        <v>156</v>
      </c>
      <c r="E2" s="170" t="s">
        <v>550</v>
      </c>
      <c r="F2" s="158" t="s">
        <v>157</v>
      </c>
      <c r="G2" s="158"/>
      <c r="H2" s="158"/>
      <c r="I2" s="158"/>
    </row>
    <row r="3" spans="2:9" ht="14.25" x14ac:dyDescent="0.15">
      <c r="B3" s="162"/>
      <c r="C3" s="168"/>
      <c r="D3" s="168"/>
      <c r="E3" s="171"/>
      <c r="F3" s="13">
        <v>1.01</v>
      </c>
      <c r="G3" s="13">
        <v>1.02</v>
      </c>
      <c r="H3" s="13">
        <v>1.03</v>
      </c>
      <c r="I3" s="13">
        <v>1.04</v>
      </c>
    </row>
    <row r="4" spans="2:9" ht="14.25" x14ac:dyDescent="0.15">
      <c r="B4" s="163"/>
      <c r="C4" s="169"/>
      <c r="D4" s="169"/>
      <c r="E4" s="172"/>
      <c r="F4" s="159" t="s">
        <v>158</v>
      </c>
      <c r="G4" s="159"/>
      <c r="H4" s="159"/>
      <c r="I4" s="159"/>
    </row>
    <row r="5" spans="2:9" ht="15" x14ac:dyDescent="0.15">
      <c r="B5" s="164" t="s">
        <v>23</v>
      </c>
      <c r="C5" s="15" t="s">
        <v>107</v>
      </c>
      <c r="D5" s="16">
        <v>3.6137000000000002E-2</v>
      </c>
      <c r="E5" s="17">
        <v>480698</v>
      </c>
      <c r="F5" s="18">
        <v>7</v>
      </c>
      <c r="G5" s="18">
        <v>11</v>
      </c>
      <c r="H5" s="18">
        <v>20</v>
      </c>
      <c r="I5" s="18">
        <v>31</v>
      </c>
    </row>
    <row r="6" spans="2:9" ht="15" x14ac:dyDescent="0.15">
      <c r="B6" s="162"/>
      <c r="C6" s="19" t="s">
        <v>111</v>
      </c>
      <c r="D6" s="20">
        <v>3.6137000000000002E-2</v>
      </c>
      <c r="E6" s="21">
        <v>382500</v>
      </c>
      <c r="F6" s="22">
        <v>22</v>
      </c>
      <c r="G6" s="22">
        <v>65</v>
      </c>
      <c r="H6" s="22">
        <v>94</v>
      </c>
      <c r="I6" s="22">
        <v>100</v>
      </c>
    </row>
    <row r="7" spans="2:9" ht="15" x14ac:dyDescent="0.15">
      <c r="B7" s="162"/>
      <c r="C7" s="23" t="s">
        <v>115</v>
      </c>
      <c r="D7" s="20">
        <v>1.6632999999999998E-2</v>
      </c>
      <c r="E7" s="21">
        <v>567460</v>
      </c>
      <c r="F7" s="22">
        <v>16</v>
      </c>
      <c r="G7" s="22">
        <v>49</v>
      </c>
      <c r="H7" s="22">
        <v>83</v>
      </c>
      <c r="I7" s="22">
        <v>97</v>
      </c>
    </row>
    <row r="8" spans="2:9" ht="15" x14ac:dyDescent="0.15">
      <c r="B8" s="165" t="s">
        <v>159</v>
      </c>
      <c r="C8" s="15" t="s">
        <v>107</v>
      </c>
      <c r="D8" s="24">
        <v>4.1938000000000003E-2</v>
      </c>
      <c r="E8" s="25">
        <v>480698</v>
      </c>
      <c r="F8" s="26">
        <v>7</v>
      </c>
      <c r="G8" s="26">
        <v>12</v>
      </c>
      <c r="H8" s="26">
        <v>22</v>
      </c>
      <c r="I8" s="26">
        <v>35</v>
      </c>
    </row>
    <row r="9" spans="2:9" ht="15" x14ac:dyDescent="0.15">
      <c r="B9" s="162"/>
      <c r="C9" s="19" t="s">
        <v>111</v>
      </c>
      <c r="D9" s="27">
        <v>4.1938000000000003E-2</v>
      </c>
      <c r="E9" s="28">
        <v>382500</v>
      </c>
      <c r="F9" s="29">
        <v>24</v>
      </c>
      <c r="G9" s="29">
        <v>72</v>
      </c>
      <c r="H9" s="29">
        <v>97</v>
      </c>
      <c r="I9" s="29">
        <v>100</v>
      </c>
    </row>
    <row r="10" spans="2:9" ht="15" x14ac:dyDescent="0.15">
      <c r="B10" s="166"/>
      <c r="C10" s="23" t="s">
        <v>115</v>
      </c>
      <c r="D10" s="30">
        <v>2.9472999999999999E-2</v>
      </c>
      <c r="E10" s="31">
        <v>567460</v>
      </c>
      <c r="F10" s="29">
        <v>25</v>
      </c>
      <c r="G10" s="29">
        <v>73</v>
      </c>
      <c r="H10" s="29">
        <v>97</v>
      </c>
      <c r="I10" s="29">
        <v>100</v>
      </c>
    </row>
    <row r="11" spans="2:9" ht="15" x14ac:dyDescent="0.15">
      <c r="B11" s="167" t="s">
        <v>69</v>
      </c>
      <c r="C11" s="15" t="s">
        <v>107</v>
      </c>
      <c r="D11" s="32">
        <v>3.8045000000000002E-2</v>
      </c>
      <c r="E11" s="17">
        <v>480698</v>
      </c>
      <c r="F11" s="18">
        <v>7</v>
      </c>
      <c r="G11" s="18">
        <v>12</v>
      </c>
      <c r="H11" s="18">
        <v>21</v>
      </c>
      <c r="I11" s="18">
        <v>33</v>
      </c>
    </row>
    <row r="12" spans="2:9" ht="15" x14ac:dyDescent="0.15">
      <c r="B12" s="162"/>
      <c r="C12" s="19" t="s">
        <v>111</v>
      </c>
      <c r="D12" s="32">
        <v>3.8045000000000002E-2</v>
      </c>
      <c r="E12" s="25">
        <v>382500</v>
      </c>
      <c r="F12" s="26">
        <v>23</v>
      </c>
      <c r="G12" s="26">
        <v>67</v>
      </c>
      <c r="H12" s="26">
        <v>95</v>
      </c>
      <c r="I12" s="26">
        <v>100</v>
      </c>
    </row>
    <row r="13" spans="2:9" ht="15" x14ac:dyDescent="0.15">
      <c r="B13" s="163"/>
      <c r="C13" s="33" t="s">
        <v>115</v>
      </c>
      <c r="D13" s="34">
        <v>4.4220000000000002E-2</v>
      </c>
      <c r="E13" s="35">
        <v>567460</v>
      </c>
      <c r="F13" s="36">
        <v>35</v>
      </c>
      <c r="G13" s="36">
        <v>89</v>
      </c>
      <c r="H13" s="36">
        <v>100</v>
      </c>
      <c r="I13" s="36">
        <v>100</v>
      </c>
    </row>
    <row r="14" spans="2:9" ht="27.75" customHeight="1" x14ac:dyDescent="0.25">
      <c r="B14" s="160" t="s">
        <v>119</v>
      </c>
      <c r="C14" s="160"/>
      <c r="D14" s="160"/>
      <c r="E14" s="160"/>
      <c r="F14" s="160"/>
      <c r="G14" s="160"/>
      <c r="H14" s="160"/>
      <c r="I14" s="160"/>
    </row>
    <row r="18" spans="4:4" x14ac:dyDescent="0.15">
      <c r="D18" s="37"/>
    </row>
  </sheetData>
  <mergeCells count="11">
    <mergeCell ref="B1:I1"/>
    <mergeCell ref="F2:I2"/>
    <mergeCell ref="F4:I4"/>
    <mergeCell ref="B14:I14"/>
    <mergeCell ref="B2:B4"/>
    <mergeCell ref="B5:B7"/>
    <mergeCell ref="B8:B10"/>
    <mergeCell ref="B11:B13"/>
    <mergeCell ref="C2:C4"/>
    <mergeCell ref="D2:D4"/>
    <mergeCell ref="E2:E4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Catalog</vt:lpstr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huanqiang zhao</dc:creator>
  <cp:lastModifiedBy>Romy</cp:lastModifiedBy>
  <dcterms:created xsi:type="dcterms:W3CDTF">2023-05-12T11:15:00Z</dcterms:created>
  <dcterms:modified xsi:type="dcterms:W3CDTF">2025-12-24T01:43:10Z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9AE0C5BE7E6F482DA93D406E3A5C4954_13</vt:lpwstr>
  </property>
  <property fmtid="{D5CDD505-2E9C-101B-9397-08002B2CF9AE}" pid="3" name="KSOProductBuildVer">
    <vt:lpwstr>2052-12.1.0.22529</vt:lpwstr>
  </property>
</Properties>
</file>