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2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ALESSIA/LAB/"/>
    </mc:Choice>
  </mc:AlternateContent>
  <xr:revisionPtr revIDLastSave="0" documentId="8_{59866CE6-0391-0840-8357-7A2C26D4ADDF}" xr6:coauthVersionLast="47" xr6:coauthVersionMax="47" xr10:uidLastSave="{00000000-0000-0000-0000-000000000000}"/>
  <bookViews>
    <workbookView xWindow="6520" yWindow="1360" windowWidth="29380" windowHeight="18180" activeTab="6" xr2:uid="{321BC01D-ECE4-4EEB-9017-1A79295CB120}"/>
  </bookViews>
  <sheets>
    <sheet name="Fig. 2c" sheetId="6" r:id="rId1"/>
    <sheet name="Fig. 3a" sheetId="8" r:id="rId2"/>
    <sheet name="Fig. 3c" sheetId="10" r:id="rId3"/>
    <sheet name="Fig. 3d" sheetId="11" r:id="rId4"/>
    <sheet name="Fig. 4 " sheetId="13" r:id="rId5"/>
    <sheet name="Fig.5" sheetId="15" r:id="rId6"/>
    <sheet name="Fig. 6" sheetId="14" r:id="rId7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4" i="8" l="1"/>
  <c r="K10" i="8" l="1"/>
  <c r="J10" i="8"/>
  <c r="K4" i="8" l="1"/>
  <c r="J20" i="8" l="1"/>
  <c r="K5" i="8"/>
  <c r="J5" i="8"/>
</calcChain>
</file>

<file path=xl/sharedStrings.xml><?xml version="1.0" encoding="utf-8"?>
<sst xmlns="http://schemas.openxmlformats.org/spreadsheetml/2006/main" count="541" uniqueCount="174">
  <si>
    <t>Forskolin 50µM</t>
  </si>
  <si>
    <t>Neuron-like cells</t>
  </si>
  <si>
    <t>10% FCS</t>
  </si>
  <si>
    <t>1% FCS</t>
  </si>
  <si>
    <t>sd</t>
  </si>
  <si>
    <t>Day 2</t>
  </si>
  <si>
    <t>Day 4</t>
  </si>
  <si>
    <t>NRG1</t>
  </si>
  <si>
    <t>DCX</t>
  </si>
  <si>
    <t>TUJ1</t>
  </si>
  <si>
    <t>ratio</t>
  </si>
  <si>
    <t>Untreated</t>
  </si>
  <si>
    <t>Fibroblast-like</t>
  </si>
  <si>
    <t>Neuron-like</t>
  </si>
  <si>
    <t>standard dev.</t>
  </si>
  <si>
    <t>n of cells</t>
  </si>
  <si>
    <t>Experiment</t>
  </si>
  <si>
    <t xml:space="preserve"> p value</t>
  </si>
  <si>
    <t>Neuron-like cells/ well in 10% FCS</t>
  </si>
  <si>
    <t xml:space="preserve">Neuron-like cells/ well in 1% FCS </t>
  </si>
  <si>
    <r>
      <t>Forskolin 50</t>
    </r>
    <r>
      <rPr>
        <b/>
        <sz val="11"/>
        <color theme="1"/>
        <rFont val="Symbol"/>
        <charset val="2"/>
      </rPr>
      <t>m</t>
    </r>
    <r>
      <rPr>
        <b/>
        <sz val="11"/>
        <color theme="1"/>
        <rFont val="Calibri"/>
        <family val="2"/>
        <scheme val="minor"/>
      </rPr>
      <t>M</t>
    </r>
  </si>
  <si>
    <t xml:space="preserve"> -</t>
  </si>
  <si>
    <t>db-cAMP 1mM</t>
  </si>
  <si>
    <t>1µM</t>
  </si>
  <si>
    <t>10µM</t>
  </si>
  <si>
    <t xml:space="preserve">KG-501 </t>
  </si>
  <si>
    <t>20µM</t>
  </si>
  <si>
    <t>Exp. 1</t>
  </si>
  <si>
    <t>Exp. 2</t>
  </si>
  <si>
    <t>Exp. 3</t>
  </si>
  <si>
    <t>P value</t>
  </si>
  <si>
    <t>Passed normality test (alpha=0.05)?</t>
  </si>
  <si>
    <t>Yes</t>
  </si>
  <si>
    <t>P value summary</t>
  </si>
  <si>
    <t>ns</t>
  </si>
  <si>
    <t>Normality test</t>
  </si>
  <si>
    <t>Unpaired t test</t>
  </si>
  <si>
    <t>&lt;0.0001</t>
  </si>
  <si>
    <t>****</t>
  </si>
  <si>
    <t>Significantly different (P &lt; 0.05)?</t>
  </si>
  <si>
    <t>One- or two-tailed P value?</t>
  </si>
  <si>
    <t>Two-tailed</t>
  </si>
  <si>
    <t>t, df</t>
  </si>
  <si>
    <t>t=9.200, df=22</t>
  </si>
  <si>
    <t>Exact or approximate P value?</t>
  </si>
  <si>
    <t>Data summary</t>
  </si>
  <si>
    <t>Number of treatments (columns)</t>
  </si>
  <si>
    <t>Number of values (total)</t>
  </si>
  <si>
    <t>No</t>
  </si>
  <si>
    <t>***</t>
  </si>
  <si>
    <t>Summary</t>
  </si>
  <si>
    <t>Adjusted P Value</t>
  </si>
  <si>
    <t>Test details</t>
  </si>
  <si>
    <t>n1</t>
  </si>
  <si>
    <t>n2</t>
  </si>
  <si>
    <t>Mean</t>
  </si>
  <si>
    <t>Test for normal distribution</t>
  </si>
  <si>
    <t>Kolmogorov-Smirnov test</t>
  </si>
  <si>
    <t>KS distance</t>
  </si>
  <si>
    <t>&gt;0.1000</t>
  </si>
  <si>
    <t>Number of values</t>
  </si>
  <si>
    <t xml:space="preserve">    P value</t>
  </si>
  <si>
    <t xml:space="preserve">    P value summary</t>
  </si>
  <si>
    <t xml:space="preserve">    Significantly different (P &lt; 0.05)?</t>
  </si>
  <si>
    <t xml:space="preserve">    One- or two-tailed P value?</t>
  </si>
  <si>
    <t xml:space="preserve">    t, df</t>
  </si>
  <si>
    <t>How big is the difference?</t>
  </si>
  <si>
    <t xml:space="preserve">    Mean of column A</t>
  </si>
  <si>
    <t xml:space="preserve">    Mean of column B</t>
  </si>
  <si>
    <t xml:space="preserve">    Difference between means (B - A) ± SEM</t>
  </si>
  <si>
    <t xml:space="preserve">    95% confidence interval</t>
  </si>
  <si>
    <t xml:space="preserve">    R squared (eta squared)</t>
  </si>
  <si>
    <t>t=13.90, df=82</t>
  </si>
  <si>
    <t xml:space="preserve"> -0.9245  ± 0.06650</t>
  </si>
  <si>
    <t xml:space="preserve"> -1.057 to -0.7922</t>
  </si>
  <si>
    <t>t=12.23, df=68</t>
  </si>
  <si>
    <t>0.7571 ± 0.06192</t>
  </si>
  <si>
    <t>0.6336 to 0.8807</t>
  </si>
  <si>
    <t>t=8.851, df=52</t>
  </si>
  <si>
    <t>1.425 ± 0.1610</t>
  </si>
  <si>
    <t>1.102 to 1.748</t>
  </si>
  <si>
    <t>T test  10% FCS vs. 1% FCS</t>
  </si>
  <si>
    <t>FGF</t>
  </si>
  <si>
    <t>Approximate</t>
  </si>
  <si>
    <t>Variance</t>
  </si>
  <si>
    <t>Observations</t>
  </si>
  <si>
    <t>Complexive variance</t>
  </si>
  <si>
    <t>Time lag in the neuron-like  morphology</t>
  </si>
  <si>
    <t>Counting 6 fields/well, 3 wells, 3 experiments</t>
  </si>
  <si>
    <t xml:space="preserve">    Passed normality test (alpha=0.05)?</t>
  </si>
  <si>
    <t>*</t>
  </si>
  <si>
    <r>
      <t>Neuron-like cells/mm</t>
    </r>
    <r>
      <rPr>
        <vertAlign val="superscript"/>
        <sz val="10"/>
        <color theme="1"/>
        <rFont val="Arial"/>
        <family val="2"/>
      </rPr>
      <t>2</t>
    </r>
  </si>
  <si>
    <t>mean</t>
  </si>
  <si>
    <t>Mean total cells number after 3 days in 10% FCS</t>
  </si>
  <si>
    <t>Mean total cells number after 3 days 1% FCS</t>
  </si>
  <si>
    <t>Kruskal-Wallis test</t>
  </si>
  <si>
    <t>Do the medians vary signif. (P &lt; 0.05)?</t>
  </si>
  <si>
    <t>Number of groups</t>
  </si>
  <si>
    <t>Kruskal-Wallis statistic</t>
  </si>
  <si>
    <t>Difference between medians</t>
  </si>
  <si>
    <t>Dunn's multiple comparisons test</t>
  </si>
  <si>
    <t>Mean rank diff.</t>
  </si>
  <si>
    <t>Significant?</t>
  </si>
  <si>
    <t>A-?</t>
  </si>
  <si>
    <t>0 vs. 1</t>
  </si>
  <si>
    <t>B</t>
  </si>
  <si>
    <t>0 vs. 10</t>
  </si>
  <si>
    <t>C</t>
  </si>
  <si>
    <t>0 vs. 20</t>
  </si>
  <si>
    <t>D</t>
  </si>
  <si>
    <t>Mean rank 1</t>
  </si>
  <si>
    <t>Mean rank 2</t>
  </si>
  <si>
    <t>Z</t>
  </si>
  <si>
    <t>day 2 vs. day3</t>
  </si>
  <si>
    <t>day 2 vs. day4</t>
  </si>
  <si>
    <t xml:space="preserve">  Kolmogorov-Smirnov test</t>
  </si>
  <si>
    <t xml:space="preserve">    KS distance</t>
  </si>
  <si>
    <t>Day 3</t>
  </si>
  <si>
    <t>experiment</t>
  </si>
  <si>
    <t>approximate</t>
  </si>
  <si>
    <t>Forskolin 50 mM</t>
  </si>
  <si>
    <t>IBMX 500 mM</t>
  </si>
  <si>
    <t>Do the medians vary signif.      (P &lt; 0.05)?</t>
  </si>
  <si>
    <t>Dunn's multiple      comparisons test</t>
  </si>
  <si>
    <t xml:space="preserve">    Exact or approximate P value?</t>
  </si>
  <si>
    <t>331305 , 687573</t>
  </si>
  <si>
    <t xml:space="preserve">    Mann-Whitney U</t>
  </si>
  <si>
    <t>22.00, n=577</t>
  </si>
  <si>
    <t>31.00, n=850</t>
  </si>
  <si>
    <t xml:space="preserve">    Difference: Actual</t>
  </si>
  <si>
    <t xml:space="preserve">    Difference: Hodges-Lehmann</t>
  </si>
  <si>
    <t>Mann Whitney test: control vs. b-FGF treated</t>
  </si>
  <si>
    <t xml:space="preserve">    Median of "control"</t>
  </si>
  <si>
    <t xml:space="preserve">    Median of "b-FGF treated"</t>
  </si>
  <si>
    <t xml:space="preserve">    Sum of  ranks </t>
  </si>
  <si>
    <t xml:space="preserve">Variance </t>
  </si>
  <si>
    <t>t-test neuron-like vs fibrobast-like</t>
  </si>
  <si>
    <t>Paired t test</t>
  </si>
  <si>
    <t>t=7.338, df=2</t>
  </si>
  <si>
    <t xml:space="preserve">    Number of pairs</t>
  </si>
  <si>
    <t xml:space="preserve">    Mean of differences (B - A)</t>
  </si>
  <si>
    <t xml:space="preserve">    SD of differences</t>
  </si>
  <si>
    <t xml:space="preserve">    SEM of differences</t>
  </si>
  <si>
    <t>9.652 to 37.01</t>
  </si>
  <si>
    <t xml:space="preserve">    R squared (partial eta squared)</t>
  </si>
  <si>
    <t>How effective was the pairing?</t>
  </si>
  <si>
    <t xml:space="preserve">    Correlation coefficient (r)</t>
  </si>
  <si>
    <t xml:space="preserve">    P value (one tailed)</t>
  </si>
  <si>
    <t xml:space="preserve">    Was the pairing significantly effective?</t>
  </si>
  <si>
    <t>Passed norm.test (a=0.05)?</t>
  </si>
  <si>
    <t>S1P</t>
  </si>
  <si>
    <t>forskolin</t>
  </si>
  <si>
    <t>3 days</t>
  </si>
  <si>
    <t>6 days</t>
  </si>
  <si>
    <t>6 days + b FGF</t>
  </si>
  <si>
    <t>Control</t>
  </si>
  <si>
    <t>Forskolin</t>
  </si>
  <si>
    <t>SOX2</t>
  </si>
  <si>
    <t>6 days+bFGF</t>
  </si>
  <si>
    <t>OCT4</t>
  </si>
  <si>
    <t>**</t>
  </si>
  <si>
    <t>Ctrl vs Forskolin 3 days</t>
  </si>
  <si>
    <t>Ctrl vs Forskolin 6 days</t>
  </si>
  <si>
    <t>Ctrl vs Forskolin 6 days + bFGF</t>
  </si>
  <si>
    <t>Standard deviation</t>
  </si>
  <si>
    <t>Counting 6 fields/well, 3 wells, 6 experiments</t>
  </si>
  <si>
    <t>AVP</t>
  </si>
  <si>
    <t>Exp. 4</t>
  </si>
  <si>
    <t>\</t>
  </si>
  <si>
    <t>Exp. 5</t>
  </si>
  <si>
    <t>Exp. 6</t>
  </si>
  <si>
    <t>vs. AVP</t>
  </si>
  <si>
    <t>vs. S1P</t>
  </si>
  <si>
    <t>&gt;0.9999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</si>
</sst>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(* #,##0.00_);_(* \(#,##0.00\);_(* &quot;-&quot;??_);_(@_)"/>
    <numFmt numFmtId="165" formatCode="0.0%"/>
    <numFmt numFmtId="166" formatCode="0.0"/>
    <numFmt numFmtId="167" formatCode="_(* #,##0.0_);_(* \(#,##0.0\);_(* &quot;-&quot;??_);_(@_)"/>
    <numFmt numFmtId="168" formatCode="_(* #,##0_);_(* \(#,##0\);_(* &quot;-&quot;??_);_(@_)"/>
    <numFmt numFmtId="169" formatCode="0.000"/>
    <numFmt numFmtId="170" formatCode="0.0000"/>
  </numFmts>
  <fonts count="3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4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color theme="1"/>
      <name val="Symbol"/>
      <charset val="2"/>
    </font>
    <font>
      <sz val="12"/>
      <name val="Arial"/>
      <family val="2"/>
    </font>
    <font>
      <b/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vertAlign val="superscript"/>
      <sz val="10"/>
      <color theme="1"/>
      <name val="Arial"/>
      <family val="2"/>
    </font>
    <font>
      <sz val="11"/>
      <color rgb="FFFF0000"/>
      <name val="Calibri"/>
      <family val="2"/>
      <scheme val="minor"/>
    </font>
    <font>
      <sz val="12"/>
      <color rgb="FFFF0000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48"/>
      <color theme="1"/>
      <name val="Arial"/>
      <family val="2"/>
    </font>
    <font>
      <sz val="10"/>
      <color rgb="FFFF0000"/>
      <name val="Arial"/>
      <family val="2"/>
    </font>
    <font>
      <sz val="11"/>
      <color rgb="FFC00000"/>
      <name val="Calibri"/>
      <family val="2"/>
      <scheme val="minor"/>
    </font>
    <font>
      <sz val="11"/>
      <color rgb="FFFF0000"/>
      <name val="Arial"/>
      <family val="2"/>
    </font>
    <font>
      <sz val="10"/>
      <color rgb="FFFF000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indexed="65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9" fontId="8" fillId="0" borderId="0" applyFont="0" applyFill="0" applyBorder="0" applyAlignment="0" applyProtection="0"/>
    <xf numFmtId="164" fontId="8" fillId="0" borderId="0" applyFont="0" applyFill="0" applyBorder="0" applyAlignment="0" applyProtection="0"/>
  </cellStyleXfs>
  <cellXfs count="438">
    <xf numFmtId="0" fontId="0" fillId="0" borderId="0" xfId="0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9" fillId="0" borderId="0" xfId="0" applyFont="1" applyAlignment="1">
      <alignment horizontal="right"/>
    </xf>
    <xf numFmtId="0" fontId="7" fillId="3" borderId="4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12" fillId="0" borderId="0" xfId="0" applyFont="1"/>
    <xf numFmtId="0" fontId="12" fillId="0" borderId="0" xfId="0" applyFont="1" applyAlignment="1">
      <alignment horizontal="left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14" fillId="0" borderId="0" xfId="0" applyFont="1"/>
    <xf numFmtId="0" fontId="0" fillId="0" borderId="0" xfId="0" applyAlignment="1">
      <alignment horizontal="center"/>
    </xf>
    <xf numFmtId="0" fontId="16" fillId="0" borderId="0" xfId="0" applyFont="1" applyAlignment="1">
      <alignment horizontal="center"/>
    </xf>
    <xf numFmtId="0" fontId="2" fillId="0" borderId="0" xfId="0" applyFont="1"/>
    <xf numFmtId="0" fontId="16" fillId="0" borderId="0" xfId="0" applyFont="1"/>
    <xf numFmtId="0" fontId="18" fillId="0" borderId="0" xfId="0" applyFont="1"/>
    <xf numFmtId="0" fontId="19" fillId="0" borderId="0" xfId="0" applyFont="1"/>
    <xf numFmtId="0" fontId="17" fillId="0" borderId="0" xfId="0" applyFont="1"/>
    <xf numFmtId="1" fontId="0" fillId="0" borderId="0" xfId="0" applyNumberFormat="1" applyAlignment="1">
      <alignment horizontal="center"/>
    </xf>
    <xf numFmtId="0" fontId="17" fillId="0" borderId="0" xfId="0" applyFont="1" applyAlignment="1">
      <alignment horizontal="center"/>
    </xf>
    <xf numFmtId="0" fontId="18" fillId="0" borderId="0" xfId="0" applyFont="1" applyFill="1" applyAlignment="1">
      <alignment horizontal="left"/>
    </xf>
    <xf numFmtId="0" fontId="18" fillId="0" borderId="0" xfId="0" applyFont="1" applyFill="1"/>
    <xf numFmtId="0" fontId="12" fillId="0" borderId="0" xfId="0" applyFont="1" applyFill="1" applyAlignment="1">
      <alignment horizontal="left"/>
    </xf>
    <xf numFmtId="0" fontId="12" fillId="0" borderId="0" xfId="0" applyFont="1" applyFill="1"/>
    <xf numFmtId="0" fontId="16" fillId="0" borderId="0" xfId="0" applyFont="1" applyFill="1"/>
    <xf numFmtId="0" fontId="9" fillId="0" borderId="0" xfId="0" applyFont="1" applyFill="1"/>
    <xf numFmtId="0" fontId="2" fillId="0" borderId="0" xfId="0" applyFont="1" applyAlignment="1">
      <alignment horizontal="center"/>
    </xf>
    <xf numFmtId="1" fontId="16" fillId="4" borderId="8" xfId="0" applyNumberFormat="1" applyFont="1" applyFill="1" applyBorder="1"/>
    <xf numFmtId="1" fontId="16" fillId="4" borderId="15" xfId="0" applyNumberFormat="1" applyFont="1" applyFill="1" applyBorder="1"/>
    <xf numFmtId="1" fontId="16" fillId="4" borderId="5" xfId="0" applyNumberFormat="1" applyFont="1" applyFill="1" applyBorder="1"/>
    <xf numFmtId="1" fontId="16" fillId="4" borderId="14" xfId="0" applyNumberFormat="1" applyFont="1" applyFill="1" applyBorder="1"/>
    <xf numFmtId="0" fontId="16" fillId="5" borderId="5" xfId="0" applyFont="1" applyFill="1" applyBorder="1" applyAlignment="1">
      <alignment horizontal="left"/>
    </xf>
    <xf numFmtId="0" fontId="16" fillId="5" borderId="8" xfId="0" applyFont="1" applyFill="1" applyBorder="1" applyAlignment="1">
      <alignment horizontal="left"/>
    </xf>
    <xf numFmtId="0" fontId="16" fillId="5" borderId="10" xfId="0" applyFont="1" applyFill="1" applyBorder="1" applyAlignment="1">
      <alignment horizontal="left"/>
    </xf>
    <xf numFmtId="0" fontId="16" fillId="6" borderId="8" xfId="0" applyFont="1" applyFill="1" applyBorder="1" applyAlignment="1">
      <alignment horizontal="left"/>
    </xf>
    <xf numFmtId="0" fontId="16" fillId="6" borderId="10" xfId="0" applyFont="1" applyFill="1" applyBorder="1" applyAlignment="1">
      <alignment horizontal="left"/>
    </xf>
    <xf numFmtId="1" fontId="16" fillId="5" borderId="5" xfId="0" applyNumberFormat="1" applyFont="1" applyFill="1" applyBorder="1"/>
    <xf numFmtId="1" fontId="16" fillId="5" borderId="14" xfId="0" applyNumberFormat="1" applyFont="1" applyFill="1" applyBorder="1"/>
    <xf numFmtId="1" fontId="16" fillId="5" borderId="8" xfId="0" applyNumberFormat="1" applyFont="1" applyFill="1" applyBorder="1"/>
    <xf numFmtId="1" fontId="16" fillId="5" borderId="15" xfId="0" applyNumberFormat="1" applyFont="1" applyFill="1" applyBorder="1"/>
    <xf numFmtId="1" fontId="16" fillId="6" borderId="8" xfId="0" applyNumberFormat="1" applyFont="1" applyFill="1" applyBorder="1"/>
    <xf numFmtId="1" fontId="16" fillId="6" borderId="15" xfId="0" applyNumberFormat="1" applyFont="1" applyFill="1" applyBorder="1"/>
    <xf numFmtId="0" fontId="16" fillId="3" borderId="2" xfId="0" applyFont="1" applyFill="1" applyBorder="1" applyAlignment="1">
      <alignment horizontal="center"/>
    </xf>
    <xf numFmtId="0" fontId="16" fillId="4" borderId="14" xfId="0" applyFont="1" applyFill="1" applyBorder="1" applyAlignment="1">
      <alignment horizontal="left"/>
    </xf>
    <xf numFmtId="0" fontId="16" fillId="4" borderId="15" xfId="0" applyFont="1" applyFill="1" applyBorder="1" applyAlignment="1">
      <alignment horizontal="left"/>
    </xf>
    <xf numFmtId="0" fontId="16" fillId="4" borderId="2" xfId="0" applyFont="1" applyFill="1" applyBorder="1" applyAlignment="1">
      <alignment horizontal="left"/>
    </xf>
    <xf numFmtId="0" fontId="0" fillId="3" borderId="0" xfId="0" applyFill="1"/>
    <xf numFmtId="0" fontId="16" fillId="3" borderId="0" xfId="0" applyFont="1" applyFill="1"/>
    <xf numFmtId="0" fontId="16" fillId="3" borderId="0" xfId="0" applyFont="1" applyFill="1" applyBorder="1" applyAlignment="1">
      <alignment horizontal="center"/>
    </xf>
    <xf numFmtId="1" fontId="16" fillId="6" borderId="5" xfId="0" applyNumberFormat="1" applyFont="1" applyFill="1" applyBorder="1"/>
    <xf numFmtId="0" fontId="9" fillId="0" borderId="0" xfId="0" applyFont="1"/>
    <xf numFmtId="0" fontId="24" fillId="0" borderId="0" xfId="0" applyFont="1"/>
    <xf numFmtId="0" fontId="23" fillId="0" borderId="0" xfId="0" applyFont="1" applyAlignment="1">
      <alignment horizontal="center"/>
    </xf>
    <xf numFmtId="0" fontId="26" fillId="4" borderId="5" xfId="0" applyFont="1" applyFill="1" applyBorder="1" applyAlignment="1">
      <alignment horizontal="center"/>
    </xf>
    <xf numFmtId="0" fontId="26" fillId="4" borderId="6" xfId="0" applyFont="1" applyFill="1" applyBorder="1" applyAlignment="1">
      <alignment horizontal="center"/>
    </xf>
    <xf numFmtId="0" fontId="26" fillId="4" borderId="0" xfId="0" applyFont="1" applyFill="1" applyBorder="1" applyAlignment="1">
      <alignment horizontal="center"/>
    </xf>
    <xf numFmtId="0" fontId="26" fillId="5" borderId="8" xfId="0" applyFont="1" applyFill="1" applyBorder="1" applyAlignment="1">
      <alignment horizontal="center"/>
    </xf>
    <xf numFmtId="0" fontId="26" fillId="5" borderId="0" xfId="0" applyFont="1" applyFill="1" applyBorder="1" applyAlignment="1">
      <alignment horizontal="center"/>
    </xf>
    <xf numFmtId="0" fontId="26" fillId="5" borderId="9" xfId="0" applyFont="1" applyFill="1" applyBorder="1" applyAlignment="1">
      <alignment horizontal="center"/>
    </xf>
    <xf numFmtId="0" fontId="25" fillId="0" borderId="14" xfId="0" applyFont="1" applyBorder="1" applyAlignment="1">
      <alignment horizontal="center" textRotation="45"/>
    </xf>
    <xf numFmtId="0" fontId="12" fillId="4" borderId="6" xfId="0" applyFont="1" applyFill="1" applyBorder="1"/>
    <xf numFmtId="2" fontId="12" fillId="4" borderId="7" xfId="0" applyNumberFormat="1" applyFont="1" applyFill="1" applyBorder="1"/>
    <xf numFmtId="0" fontId="12" fillId="4" borderId="11" xfId="0" applyFont="1" applyFill="1" applyBorder="1"/>
    <xf numFmtId="2" fontId="12" fillId="4" borderId="3" xfId="0" applyNumberFormat="1" applyFont="1" applyFill="1" applyBorder="1"/>
    <xf numFmtId="0" fontId="12" fillId="7" borderId="6" xfId="0" applyFont="1" applyFill="1" applyBorder="1"/>
    <xf numFmtId="0" fontId="12" fillId="7" borderId="11" xfId="0" applyFont="1" applyFill="1" applyBorder="1"/>
    <xf numFmtId="0" fontId="12" fillId="3" borderId="0" xfId="0" applyFont="1" applyFill="1" applyBorder="1"/>
    <xf numFmtId="0" fontId="12" fillId="4" borderId="7" xfId="0" applyFont="1" applyFill="1" applyBorder="1"/>
    <xf numFmtId="0" fontId="12" fillId="4" borderId="3" xfId="0" applyFont="1" applyFill="1" applyBorder="1"/>
    <xf numFmtId="0" fontId="12" fillId="7" borderId="6" xfId="0" applyFont="1" applyFill="1" applyBorder="1" applyAlignment="1">
      <alignment horizontal="center" vertical="center"/>
    </xf>
    <xf numFmtId="0" fontId="12" fillId="7" borderId="11" xfId="0" applyFont="1" applyFill="1" applyBorder="1" applyAlignment="1">
      <alignment horizontal="center" vertical="center"/>
    </xf>
    <xf numFmtId="0" fontId="12" fillId="3" borderId="0" xfId="0" applyFont="1" applyFill="1" applyBorder="1" applyAlignment="1">
      <alignment horizontal="center" vertical="center"/>
    </xf>
    <xf numFmtId="0" fontId="12" fillId="4" borderId="6" xfId="0" applyFont="1" applyFill="1" applyBorder="1" applyAlignment="1">
      <alignment horizontal="center"/>
    </xf>
    <xf numFmtId="0" fontId="12" fillId="4" borderId="11" xfId="0" applyFont="1" applyFill="1" applyBorder="1" applyAlignment="1">
      <alignment horizontal="center"/>
    </xf>
    <xf numFmtId="166" fontId="12" fillId="4" borderId="6" xfId="0" applyNumberFormat="1" applyFont="1" applyFill="1" applyBorder="1"/>
    <xf numFmtId="166" fontId="12" fillId="4" borderId="11" xfId="0" applyNumberFormat="1" applyFont="1" applyFill="1" applyBorder="1"/>
    <xf numFmtId="0" fontId="1" fillId="7" borderId="6" xfId="0" applyFont="1" applyFill="1" applyBorder="1" applyAlignment="1">
      <alignment horizontal="center"/>
    </xf>
    <xf numFmtId="0" fontId="1" fillId="7" borderId="6" xfId="0" applyFont="1" applyFill="1" applyBorder="1" applyAlignment="1">
      <alignment horizontal="center" vertical="center"/>
    </xf>
    <xf numFmtId="0" fontId="1" fillId="7" borderId="11" xfId="0" applyFont="1" applyFill="1" applyBorder="1" applyAlignment="1">
      <alignment horizontal="center"/>
    </xf>
    <xf numFmtId="0" fontId="1" fillId="7" borderId="11" xfId="0" applyFont="1" applyFill="1" applyBorder="1" applyAlignment="1">
      <alignment horizontal="center" vertical="center"/>
    </xf>
    <xf numFmtId="0" fontId="1" fillId="3" borderId="13" xfId="0" applyFont="1" applyFill="1" applyBorder="1" applyAlignment="1">
      <alignment horizontal="center"/>
    </xf>
    <xf numFmtId="0" fontId="1" fillId="3" borderId="0" xfId="0" applyFont="1" applyFill="1" applyBorder="1" applyAlignment="1">
      <alignment horizontal="center"/>
    </xf>
    <xf numFmtId="0" fontId="1" fillId="3" borderId="0" xfId="0" applyFont="1" applyFill="1" applyBorder="1" applyAlignment="1">
      <alignment horizontal="center" vertical="center"/>
    </xf>
    <xf numFmtId="0" fontId="12" fillId="3" borderId="0" xfId="0" applyFont="1" applyFill="1" applyAlignment="1">
      <alignment horizontal="left"/>
    </xf>
    <xf numFmtId="0" fontId="12" fillId="3" borderId="0" xfId="0" applyFont="1" applyFill="1"/>
    <xf numFmtId="0" fontId="26" fillId="4" borderId="7" xfId="0" applyFont="1" applyFill="1" applyBorder="1" applyAlignment="1">
      <alignment horizontal="center"/>
    </xf>
    <xf numFmtId="0" fontId="26" fillId="4" borderId="0" xfId="0" applyFont="1" applyFill="1" applyBorder="1" applyAlignment="1">
      <alignment horizontal="center" textRotation="76"/>
    </xf>
    <xf numFmtId="0" fontId="26" fillId="4" borderId="9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166" fontId="1" fillId="3" borderId="0" xfId="0" applyNumberFormat="1" applyFont="1" applyFill="1" applyBorder="1" applyAlignment="1">
      <alignment horizontal="center"/>
    </xf>
    <xf numFmtId="2" fontId="1" fillId="3" borderId="9" xfId="0" applyNumberFormat="1" applyFont="1" applyFill="1" applyBorder="1" applyAlignment="1">
      <alignment horizontal="center"/>
    </xf>
    <xf numFmtId="0" fontId="26" fillId="7" borderId="8" xfId="0" applyFont="1" applyFill="1" applyBorder="1" applyAlignment="1">
      <alignment horizontal="center"/>
    </xf>
    <xf numFmtId="0" fontId="26" fillId="7" borderId="5" xfId="0" applyFont="1" applyFill="1" applyBorder="1" applyAlignment="1">
      <alignment horizontal="center"/>
    </xf>
    <xf numFmtId="0" fontId="26" fillId="7" borderId="6" xfId="0" applyFont="1" applyFill="1" applyBorder="1" applyAlignment="1">
      <alignment horizontal="center"/>
    </xf>
    <xf numFmtId="0" fontId="26" fillId="7" borderId="7" xfId="0" applyFont="1" applyFill="1" applyBorder="1" applyAlignment="1">
      <alignment horizontal="center"/>
    </xf>
    <xf numFmtId="0" fontId="26" fillId="7" borderId="0" xfId="0" applyFont="1" applyFill="1" applyBorder="1" applyAlignment="1">
      <alignment horizontal="center" textRotation="76"/>
    </xf>
    <xf numFmtId="0" fontId="12" fillId="4" borderId="5" xfId="0" applyFont="1" applyFill="1" applyBorder="1" applyAlignment="1">
      <alignment horizontal="left"/>
    </xf>
    <xf numFmtId="0" fontId="12" fillId="4" borderId="10" xfId="0" applyFont="1" applyFill="1" applyBorder="1" applyAlignment="1">
      <alignment horizontal="left"/>
    </xf>
    <xf numFmtId="0" fontId="12" fillId="7" borderId="8" xfId="0" applyFont="1" applyFill="1" applyBorder="1" applyAlignment="1">
      <alignment horizontal="left"/>
    </xf>
    <xf numFmtId="0" fontId="9" fillId="3" borderId="10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/>
    </xf>
    <xf numFmtId="0" fontId="10" fillId="3" borderId="0" xfId="0" applyFont="1" applyFill="1" applyAlignment="1">
      <alignment horizontal="left"/>
    </xf>
    <xf numFmtId="0" fontId="9" fillId="3" borderId="0" xfId="0" applyFont="1" applyFill="1" applyAlignment="1">
      <alignment horizontal="center" vertical="center"/>
    </xf>
    <xf numFmtId="0" fontId="10" fillId="3" borderId="0" xfId="0" applyFont="1" applyFill="1" applyBorder="1" applyAlignment="1">
      <alignment horizontal="center" vertical="center"/>
    </xf>
    <xf numFmtId="0" fontId="10" fillId="3" borderId="0" xfId="0" applyFont="1" applyFill="1" applyBorder="1" applyAlignment="1">
      <alignment horizontal="left"/>
    </xf>
    <xf numFmtId="1" fontId="9" fillId="3" borderId="0" xfId="0" applyNumberFormat="1" applyFont="1" applyFill="1" applyBorder="1" applyAlignment="1">
      <alignment horizontal="right"/>
    </xf>
    <xf numFmtId="3" fontId="9" fillId="3" borderId="0" xfId="0" applyNumberFormat="1" applyFont="1" applyFill="1" applyBorder="1" applyAlignment="1">
      <alignment horizontal="right"/>
    </xf>
    <xf numFmtId="1" fontId="9" fillId="3" borderId="0" xfId="0" applyNumberFormat="1" applyFont="1" applyFill="1" applyAlignment="1">
      <alignment horizontal="right"/>
    </xf>
    <xf numFmtId="0" fontId="9" fillId="3" borderId="0" xfId="0" applyFont="1" applyFill="1" applyAlignment="1">
      <alignment horizontal="right"/>
    </xf>
    <xf numFmtId="0" fontId="19" fillId="3" borderId="0" xfId="0" applyFont="1" applyFill="1" applyAlignment="1">
      <alignment horizontal="left"/>
    </xf>
    <xf numFmtId="0" fontId="18" fillId="3" borderId="0" xfId="0" applyFont="1" applyFill="1" applyAlignment="1">
      <alignment horizontal="left"/>
    </xf>
    <xf numFmtId="0" fontId="18" fillId="3" borderId="0" xfId="0" applyFont="1" applyFill="1"/>
    <xf numFmtId="0" fontId="26" fillId="2" borderId="11" xfId="0" applyFont="1" applyFill="1" applyBorder="1" applyAlignment="1">
      <alignment horizontal="center"/>
    </xf>
    <xf numFmtId="0" fontId="26" fillId="2" borderId="3" xfId="0" applyFont="1" applyFill="1" applyBorder="1" applyAlignment="1">
      <alignment horizontal="center"/>
    </xf>
    <xf numFmtId="0" fontId="25" fillId="4" borderId="15" xfId="0" applyFont="1" applyFill="1" applyBorder="1" applyAlignment="1">
      <alignment horizontal="center"/>
    </xf>
    <xf numFmtId="0" fontId="25" fillId="3" borderId="15" xfId="0" applyFont="1" applyFill="1" applyBorder="1" applyAlignment="1">
      <alignment horizontal="center"/>
    </xf>
    <xf numFmtId="0" fontId="25" fillId="5" borderId="15" xfId="0" applyFont="1" applyFill="1" applyBorder="1" applyAlignment="1">
      <alignment horizontal="center"/>
    </xf>
    <xf numFmtId="0" fontId="25" fillId="2" borderId="15" xfId="0" applyFont="1" applyFill="1" applyBorder="1" applyAlignment="1">
      <alignment horizontal="center"/>
    </xf>
    <xf numFmtId="0" fontId="26" fillId="2" borderId="10" xfId="0" applyFont="1" applyFill="1" applyBorder="1" applyAlignment="1">
      <alignment horizontal="center"/>
    </xf>
    <xf numFmtId="0" fontId="25" fillId="2" borderId="2" xfId="0" applyFont="1" applyFill="1" applyBorder="1" applyAlignment="1">
      <alignment horizontal="center"/>
    </xf>
    <xf numFmtId="0" fontId="0" fillId="0" borderId="0" xfId="0" applyBorder="1" applyAlignment="1">
      <alignment horizontal="center" vertical="center" wrapText="1"/>
    </xf>
    <xf numFmtId="0" fontId="4" fillId="3" borderId="0" xfId="0" applyFont="1" applyFill="1"/>
    <xf numFmtId="0" fontId="20" fillId="3" borderId="0" xfId="0" applyFont="1" applyFill="1"/>
    <xf numFmtId="166" fontId="20" fillId="3" borderId="0" xfId="0" applyNumberFormat="1" applyFont="1" applyFill="1"/>
    <xf numFmtId="0" fontId="17" fillId="3" borderId="0" xfId="0" applyFont="1" applyFill="1"/>
    <xf numFmtId="0" fontId="16" fillId="5" borderId="15" xfId="0" applyFont="1" applyFill="1" applyBorder="1" applyAlignment="1">
      <alignment horizontal="left"/>
    </xf>
    <xf numFmtId="0" fontId="16" fillId="5" borderId="2" xfId="0" applyFont="1" applyFill="1" applyBorder="1" applyAlignment="1">
      <alignment horizontal="left"/>
    </xf>
    <xf numFmtId="0" fontId="16" fillId="3" borderId="15" xfId="0" applyFont="1" applyFill="1" applyBorder="1" applyAlignment="1">
      <alignment horizontal="center"/>
    </xf>
    <xf numFmtId="0" fontId="16" fillId="4" borderId="5" xfId="0" applyFont="1" applyFill="1" applyBorder="1" applyAlignment="1">
      <alignment horizontal="left"/>
    </xf>
    <xf numFmtId="0" fontId="16" fillId="4" borderId="8" xfId="0" applyFont="1" applyFill="1" applyBorder="1" applyAlignment="1">
      <alignment horizontal="left"/>
    </xf>
    <xf numFmtId="0" fontId="16" fillId="4" borderId="10" xfId="0" applyFont="1" applyFill="1" applyBorder="1" applyAlignment="1">
      <alignment horizontal="left"/>
    </xf>
    <xf numFmtId="167" fontId="16" fillId="4" borderId="8" xfId="2" applyNumberFormat="1" applyFont="1" applyFill="1" applyBorder="1"/>
    <xf numFmtId="167" fontId="16" fillId="4" borderId="15" xfId="2" applyNumberFormat="1" applyFont="1" applyFill="1" applyBorder="1"/>
    <xf numFmtId="167" fontId="16" fillId="5" borderId="8" xfId="2" applyNumberFormat="1" applyFont="1" applyFill="1" applyBorder="1"/>
    <xf numFmtId="167" fontId="16" fillId="5" borderId="15" xfId="2" applyNumberFormat="1" applyFont="1" applyFill="1" applyBorder="1"/>
    <xf numFmtId="168" fontId="16" fillId="4" borderId="10" xfId="2" applyNumberFormat="1" applyFont="1" applyFill="1" applyBorder="1"/>
    <xf numFmtId="168" fontId="16" fillId="4" borderId="2" xfId="2" applyNumberFormat="1" applyFont="1" applyFill="1" applyBorder="1"/>
    <xf numFmtId="168" fontId="16" fillId="5" borderId="10" xfId="2" applyNumberFormat="1" applyFont="1" applyFill="1" applyBorder="1"/>
    <xf numFmtId="168" fontId="16" fillId="5" borderId="2" xfId="2" applyNumberFormat="1" applyFont="1" applyFill="1" applyBorder="1"/>
    <xf numFmtId="1" fontId="16" fillId="6" borderId="14" xfId="0" applyNumberFormat="1" applyFont="1" applyFill="1" applyBorder="1"/>
    <xf numFmtId="167" fontId="16" fillId="6" borderId="8" xfId="2" applyNumberFormat="1" applyFont="1" applyFill="1" applyBorder="1"/>
    <xf numFmtId="167" fontId="16" fillId="6" borderId="15" xfId="2" applyNumberFormat="1" applyFont="1" applyFill="1" applyBorder="1"/>
    <xf numFmtId="168" fontId="16" fillId="6" borderId="10" xfId="2" applyNumberFormat="1" applyFont="1" applyFill="1" applyBorder="1"/>
    <xf numFmtId="168" fontId="16" fillId="6" borderId="2" xfId="2" applyNumberFormat="1" applyFont="1" applyFill="1" applyBorder="1"/>
    <xf numFmtId="0" fontId="16" fillId="6" borderId="14" xfId="0" applyFont="1" applyFill="1" applyBorder="1" applyAlignment="1">
      <alignment horizontal="left"/>
    </xf>
    <xf numFmtId="0" fontId="16" fillId="6" borderId="15" xfId="0" applyFont="1" applyFill="1" applyBorder="1" applyAlignment="1">
      <alignment horizontal="left"/>
    </xf>
    <xf numFmtId="0" fontId="16" fillId="6" borderId="2" xfId="0" applyFont="1" applyFill="1" applyBorder="1" applyAlignment="1">
      <alignment horizontal="left"/>
    </xf>
    <xf numFmtId="0" fontId="16" fillId="5" borderId="14" xfId="0" applyFont="1" applyFill="1" applyBorder="1" applyAlignment="1">
      <alignment horizontal="left"/>
    </xf>
    <xf numFmtId="0" fontId="0" fillId="3" borderId="0" xfId="0" applyFill="1" applyAlignment="1">
      <alignment horizontal="center" vertical="center"/>
    </xf>
    <xf numFmtId="0" fontId="9" fillId="3" borderId="0" xfId="0" applyFont="1" applyFill="1"/>
    <xf numFmtId="0" fontId="9" fillId="3" borderId="8" xfId="0" applyFont="1" applyFill="1" applyBorder="1"/>
    <xf numFmtId="0" fontId="9" fillId="3" borderId="15" xfId="0" applyFont="1" applyFill="1" applyBorder="1"/>
    <xf numFmtId="0" fontId="9" fillId="3" borderId="9" xfId="0" applyFont="1" applyFill="1" applyBorder="1"/>
    <xf numFmtId="0" fontId="9" fillId="3" borderId="10" xfId="0" applyFont="1" applyFill="1" applyBorder="1"/>
    <xf numFmtId="0" fontId="9" fillId="3" borderId="2" xfId="0" applyFont="1" applyFill="1" applyBorder="1"/>
    <xf numFmtId="0" fontId="9" fillId="3" borderId="3" xfId="0" applyFont="1" applyFill="1" applyBorder="1"/>
    <xf numFmtId="0" fontId="14" fillId="3" borderId="0" xfId="0" applyFont="1" applyFill="1"/>
    <xf numFmtId="0" fontId="15" fillId="3" borderId="0" xfId="0" applyFont="1" applyFill="1" applyAlignment="1">
      <alignment horizontal="left"/>
    </xf>
    <xf numFmtId="0" fontId="9" fillId="3" borderId="0" xfId="0" applyFont="1" applyFill="1" applyAlignment="1">
      <alignment horizontal="center"/>
    </xf>
    <xf numFmtId="0" fontId="14" fillId="3" borderId="0" xfId="0" applyFont="1" applyFill="1" applyAlignment="1">
      <alignment horizontal="left"/>
    </xf>
    <xf numFmtId="0" fontId="14" fillId="3" borderId="0" xfId="0" applyFont="1" applyFill="1" applyAlignment="1">
      <alignment horizontal="center"/>
    </xf>
    <xf numFmtId="0" fontId="0" fillId="3" borderId="0" xfId="0" applyFill="1" applyAlignment="1">
      <alignment wrapText="1"/>
    </xf>
    <xf numFmtId="0" fontId="14" fillId="3" borderId="0" xfId="0" applyFont="1" applyFill="1" applyAlignment="1">
      <alignment wrapText="1"/>
    </xf>
    <xf numFmtId="0" fontId="14" fillId="3" borderId="0" xfId="0" applyFont="1" applyFill="1" applyAlignment="1">
      <alignment horizontal="center" textRotation="60"/>
    </xf>
    <xf numFmtId="0" fontId="10" fillId="3" borderId="0" xfId="0" applyFont="1" applyFill="1" applyAlignment="1">
      <alignment horizontal="center" vertical="center"/>
    </xf>
    <xf numFmtId="165" fontId="9" fillId="3" borderId="0" xfId="1" applyNumberFormat="1" applyFont="1" applyFill="1" applyAlignment="1">
      <alignment horizontal="right"/>
    </xf>
    <xf numFmtId="0" fontId="9" fillId="3" borderId="1" xfId="0" applyFont="1" applyFill="1" applyBorder="1" applyAlignment="1">
      <alignment horizontal="center" vertical="center"/>
    </xf>
    <xf numFmtId="165" fontId="9" fillId="3" borderId="0" xfId="1" quotePrefix="1" applyNumberFormat="1" applyFont="1" applyFill="1" applyAlignment="1">
      <alignment horizontal="right"/>
    </xf>
    <xf numFmtId="0" fontId="9" fillId="3" borderId="15" xfId="0" applyFont="1" applyFill="1" applyBorder="1" applyAlignment="1">
      <alignment horizontal="center" vertical="center"/>
    </xf>
    <xf numFmtId="9" fontId="9" fillId="3" borderId="0" xfId="1" applyFont="1" applyFill="1" applyAlignment="1">
      <alignment horizontal="right"/>
    </xf>
    <xf numFmtId="0" fontId="10" fillId="3" borderId="0" xfId="0" applyFont="1" applyFill="1" applyAlignment="1">
      <alignment horizontal="center"/>
    </xf>
    <xf numFmtId="0" fontId="0" fillId="3" borderId="0" xfId="0" applyFont="1" applyFill="1" applyAlignment="1">
      <alignment vertical="center"/>
    </xf>
    <xf numFmtId="0" fontId="9" fillId="3" borderId="14" xfId="0" applyFont="1" applyFill="1" applyBorder="1" applyAlignment="1">
      <alignment horizontal="center" vertical="center"/>
    </xf>
    <xf numFmtId="9" fontId="15" fillId="3" borderId="0" xfId="0" applyNumberFormat="1" applyFont="1" applyFill="1"/>
    <xf numFmtId="0" fontId="14" fillId="3" borderId="0" xfId="0" applyFont="1" applyFill="1" applyAlignment="1"/>
    <xf numFmtId="2" fontId="14" fillId="3" borderId="0" xfId="0" applyNumberFormat="1" applyFont="1" applyFill="1" applyAlignment="1">
      <alignment horizontal="left"/>
    </xf>
    <xf numFmtId="2" fontId="14" fillId="3" borderId="0" xfId="0" applyNumberFormat="1" applyFont="1" applyFill="1" applyAlignment="1">
      <alignment horizontal="right"/>
    </xf>
    <xf numFmtId="0" fontId="14" fillId="3" borderId="0" xfId="0" applyFont="1" applyFill="1" applyAlignment="1">
      <alignment horizontal="right"/>
    </xf>
    <xf numFmtId="0" fontId="9" fillId="3" borderId="0" xfId="0" applyFont="1" applyFill="1" applyBorder="1" applyAlignment="1">
      <alignment horizontal="center" vertical="center"/>
    </xf>
    <xf numFmtId="0" fontId="0" fillId="3" borderId="0" xfId="0" applyFont="1" applyFill="1" applyAlignment="1">
      <alignment horizontal="left" vertical="center"/>
    </xf>
    <xf numFmtId="0" fontId="0" fillId="3" borderId="0" xfId="0" applyFont="1" applyFill="1" applyAlignment="1">
      <alignment horizontal="center" vertical="center"/>
    </xf>
    <xf numFmtId="0" fontId="0" fillId="3" borderId="0" xfId="0" applyFill="1" applyAlignment="1">
      <alignment vertical="center"/>
    </xf>
    <xf numFmtId="0" fontId="0" fillId="3" borderId="0" xfId="0" applyFill="1" applyAlignment="1">
      <alignment horizontal="left" vertical="center"/>
    </xf>
    <xf numFmtId="0" fontId="23" fillId="3" borderId="0" xfId="0" applyFont="1" applyFill="1" applyAlignment="1">
      <alignment horizontal="center" vertical="center"/>
    </xf>
    <xf numFmtId="0" fontId="10" fillId="3" borderId="0" xfId="0" applyFont="1" applyFill="1" applyAlignment="1">
      <alignment horizontal="right"/>
    </xf>
    <xf numFmtId="11" fontId="9" fillId="3" borderId="0" xfId="0" applyNumberFormat="1" applyFont="1" applyFill="1" applyBorder="1" applyAlignment="1">
      <alignment horizontal="right"/>
    </xf>
    <xf numFmtId="0" fontId="6" fillId="3" borderId="0" xfId="0" applyFont="1" applyFill="1" applyAlignment="1">
      <alignment horizontal="center"/>
    </xf>
    <xf numFmtId="0" fontId="6" fillId="3" borderId="10" xfId="0" applyFont="1" applyFill="1" applyBorder="1" applyAlignment="1">
      <alignment textRotation="54"/>
    </xf>
    <xf numFmtId="0" fontId="6" fillId="3" borderId="11" xfId="0" applyFont="1" applyFill="1" applyBorder="1" applyAlignment="1">
      <alignment textRotation="54"/>
    </xf>
    <xf numFmtId="0" fontId="6" fillId="3" borderId="3" xfId="0" applyFont="1" applyFill="1" applyBorder="1" applyAlignment="1">
      <alignment textRotation="54"/>
    </xf>
    <xf numFmtId="0" fontId="3" fillId="3" borderId="0" xfId="0" applyFont="1" applyFill="1" applyAlignment="1">
      <alignment vertical="center"/>
    </xf>
    <xf numFmtId="0" fontId="0" fillId="3" borderId="12" xfId="0" applyFill="1" applyBorder="1" applyAlignment="1">
      <alignment horizontal="center" vertical="center"/>
    </xf>
    <xf numFmtId="2" fontId="6" fillId="3" borderId="12" xfId="0" applyNumberFormat="1" applyFont="1" applyFill="1" applyBorder="1" applyAlignment="1">
      <alignment horizontal="right" vertical="center"/>
    </xf>
    <xf numFmtId="2" fontId="6" fillId="3" borderId="13" xfId="0" applyNumberFormat="1" applyFont="1" applyFill="1" applyBorder="1" applyAlignment="1">
      <alignment horizontal="right" vertical="center"/>
    </xf>
    <xf numFmtId="0" fontId="6" fillId="3" borderId="4" xfId="0" applyFont="1" applyFill="1" applyBorder="1" applyAlignment="1">
      <alignment vertical="center"/>
    </xf>
    <xf numFmtId="0" fontId="6" fillId="3" borderId="4" xfId="0" applyFont="1" applyFill="1" applyBorder="1" applyAlignment="1">
      <alignment horizontal="center" vertical="center"/>
    </xf>
    <xf numFmtId="2" fontId="6" fillId="3" borderId="10" xfId="0" applyNumberFormat="1" applyFont="1" applyFill="1" applyBorder="1" applyAlignment="1">
      <alignment horizontal="right" vertical="center"/>
    </xf>
    <xf numFmtId="2" fontId="6" fillId="3" borderId="11" xfId="0" applyNumberFormat="1" applyFont="1" applyFill="1" applyBorder="1" applyAlignment="1">
      <alignment horizontal="right" vertical="center"/>
    </xf>
    <xf numFmtId="0" fontId="6" fillId="3" borderId="3" xfId="0" applyFont="1" applyFill="1" applyBorder="1" applyAlignment="1">
      <alignment vertical="center"/>
    </xf>
    <xf numFmtId="0" fontId="6" fillId="3" borderId="3" xfId="0" applyFont="1" applyFill="1" applyBorder="1" applyAlignment="1">
      <alignment horizontal="center" vertical="center"/>
    </xf>
    <xf numFmtId="0" fontId="27" fillId="3" borderId="0" xfId="0" applyFont="1" applyFill="1" applyAlignment="1">
      <alignment vertical="center"/>
    </xf>
    <xf numFmtId="0" fontId="20" fillId="3" borderId="0" xfId="0" applyFont="1" applyFill="1" applyAlignment="1">
      <alignment vertical="center"/>
    </xf>
    <xf numFmtId="0" fontId="16" fillId="3" borderId="0" xfId="0" applyFont="1" applyFill="1" applyAlignment="1">
      <alignment vertical="center"/>
    </xf>
    <xf numFmtId="0" fontId="16" fillId="3" borderId="6" xfId="0" applyFont="1" applyFill="1" applyBorder="1"/>
    <xf numFmtId="0" fontId="16" fillId="3" borderId="0" xfId="0" applyFont="1" applyFill="1" applyBorder="1"/>
    <xf numFmtId="0" fontId="16" fillId="3" borderId="11" xfId="0" applyFont="1" applyFill="1" applyBorder="1"/>
    <xf numFmtId="0" fontId="19" fillId="3" borderId="0" xfId="0" applyFont="1" applyFill="1" applyBorder="1" applyAlignment="1">
      <alignment horizontal="left"/>
    </xf>
    <xf numFmtId="0" fontId="17" fillId="3" borderId="0" xfId="0" applyFont="1" applyFill="1" applyBorder="1" applyAlignment="1">
      <alignment horizontal="left"/>
    </xf>
    <xf numFmtId="0" fontId="18" fillId="3" borderId="6" xfId="0" applyFont="1" applyFill="1" applyBorder="1" applyAlignment="1">
      <alignment horizontal="right"/>
    </xf>
    <xf numFmtId="0" fontId="18" fillId="3" borderId="7" xfId="0" applyFont="1" applyFill="1" applyBorder="1" applyAlignment="1">
      <alignment horizontal="right"/>
    </xf>
    <xf numFmtId="0" fontId="16" fillId="3" borderId="5" xfId="0" applyFont="1" applyFill="1" applyBorder="1" applyAlignment="1">
      <alignment horizontal="right"/>
    </xf>
    <xf numFmtId="0" fontId="16" fillId="3" borderId="5" xfId="0" applyFont="1" applyFill="1" applyBorder="1" applyAlignment="1">
      <alignment horizontal="right" vertical="center"/>
    </xf>
    <xf numFmtId="0" fontId="18" fillId="3" borderId="0" xfId="0" applyFont="1" applyFill="1" applyBorder="1" applyAlignment="1">
      <alignment horizontal="right"/>
    </xf>
    <xf numFmtId="0" fontId="18" fillId="3" borderId="9" xfId="0" applyFont="1" applyFill="1" applyBorder="1" applyAlignment="1">
      <alignment horizontal="right"/>
    </xf>
    <xf numFmtId="0" fontId="16" fillId="3" borderId="8" xfId="0" applyFont="1" applyFill="1" applyBorder="1" applyAlignment="1">
      <alignment horizontal="right"/>
    </xf>
    <xf numFmtId="0" fontId="16" fillId="3" borderId="8" xfId="0" applyFont="1" applyFill="1" applyBorder="1" applyAlignment="1">
      <alignment horizontal="right" vertical="center"/>
    </xf>
    <xf numFmtId="0" fontId="18" fillId="3" borderId="11" xfId="0" applyFont="1" applyFill="1" applyBorder="1" applyAlignment="1">
      <alignment horizontal="right"/>
    </xf>
    <xf numFmtId="0" fontId="18" fillId="3" borderId="3" xfId="0" applyFont="1" applyFill="1" applyBorder="1" applyAlignment="1">
      <alignment horizontal="right"/>
    </xf>
    <xf numFmtId="0" fontId="16" fillId="3" borderId="10" xfId="0" applyFont="1" applyFill="1" applyBorder="1" applyAlignment="1">
      <alignment horizontal="right"/>
    </xf>
    <xf numFmtId="0" fontId="18" fillId="3" borderId="10" xfId="0" applyFont="1" applyFill="1" applyBorder="1" applyAlignment="1">
      <alignment horizontal="right"/>
    </xf>
    <xf numFmtId="0" fontId="9" fillId="3" borderId="0" xfId="0" applyFont="1" applyFill="1" applyBorder="1"/>
    <xf numFmtId="0" fontId="0" fillId="3" borderId="0" xfId="0" applyFill="1" applyBorder="1"/>
    <xf numFmtId="0" fontId="28" fillId="3" borderId="0" xfId="0" applyFont="1" applyFill="1"/>
    <xf numFmtId="2" fontId="0" fillId="0" borderId="0" xfId="0" applyNumberFormat="1"/>
    <xf numFmtId="0" fontId="9" fillId="0" borderId="5" xfId="0" applyFont="1" applyBorder="1" applyAlignment="1">
      <alignment vertical="center" wrapText="1"/>
    </xf>
    <xf numFmtId="0" fontId="9" fillId="0" borderId="7" xfId="0" applyFont="1" applyBorder="1" applyAlignment="1">
      <alignment vertical="center" wrapText="1"/>
    </xf>
    <xf numFmtId="0" fontId="29" fillId="0" borderId="0" xfId="0" applyFont="1"/>
    <xf numFmtId="0" fontId="29" fillId="3" borderId="0" xfId="0" applyFont="1" applyFill="1"/>
    <xf numFmtId="0" fontId="14" fillId="9" borderId="0" xfId="0" applyFont="1" applyFill="1" applyAlignment="1">
      <alignment horizontal="left"/>
    </xf>
    <xf numFmtId="0" fontId="0" fillId="3" borderId="0" xfId="0" applyFont="1" applyFill="1" applyAlignment="1">
      <alignment wrapText="1"/>
    </xf>
    <xf numFmtId="2" fontId="9" fillId="3" borderId="0" xfId="0" applyNumberFormat="1" applyFont="1" applyFill="1" applyAlignment="1">
      <alignment horizontal="center"/>
    </xf>
    <xf numFmtId="0" fontId="9" fillId="3" borderId="0" xfId="0" applyFont="1" applyFill="1" applyAlignment="1">
      <alignment horizontal="center" textRotation="60"/>
    </xf>
    <xf numFmtId="0" fontId="0" fillId="0" borderId="5" xfId="0" applyBorder="1"/>
    <xf numFmtId="0" fontId="19" fillId="3" borderId="10" xfId="0" applyFont="1" applyFill="1" applyBorder="1" applyAlignment="1">
      <alignment horizontal="left"/>
    </xf>
    <xf numFmtId="0" fontId="18" fillId="3" borderId="8" xfId="0" applyFont="1" applyFill="1" applyBorder="1" applyAlignment="1">
      <alignment horizontal="left"/>
    </xf>
    <xf numFmtId="0" fontId="18" fillId="3" borderId="10" xfId="0" applyFont="1" applyFill="1" applyBorder="1" applyAlignment="1">
      <alignment horizontal="left"/>
    </xf>
    <xf numFmtId="0" fontId="16" fillId="3" borderId="10" xfId="0" applyFont="1" applyFill="1" applyBorder="1"/>
    <xf numFmtId="0" fontId="2" fillId="3" borderId="0" xfId="0" applyFont="1" applyFill="1" applyBorder="1"/>
    <xf numFmtId="0" fontId="19" fillId="3" borderId="8" xfId="0" applyFont="1" applyFill="1" applyBorder="1" applyAlignment="1">
      <alignment horizontal="left"/>
    </xf>
    <xf numFmtId="0" fontId="2" fillId="3" borderId="9" xfId="0" applyFont="1" applyFill="1" applyBorder="1"/>
    <xf numFmtId="0" fontId="0" fillId="3" borderId="11" xfId="0" applyFont="1" applyFill="1" applyBorder="1"/>
    <xf numFmtId="0" fontId="0" fillId="3" borderId="3" xfId="0" applyFont="1" applyFill="1" applyBorder="1"/>
    <xf numFmtId="0" fontId="0" fillId="3" borderId="5" xfId="0" applyFill="1" applyBorder="1"/>
    <xf numFmtId="0" fontId="2" fillId="3" borderId="8" xfId="0" applyFont="1" applyFill="1" applyBorder="1"/>
    <xf numFmtId="0" fontId="0" fillId="3" borderId="5" xfId="0" applyFont="1" applyFill="1" applyBorder="1"/>
    <xf numFmtId="0" fontId="30" fillId="3" borderId="0" xfId="0" applyFont="1" applyFill="1" applyAlignment="1">
      <alignment horizontal="center"/>
    </xf>
    <xf numFmtId="0" fontId="23" fillId="0" borderId="0" xfId="0" applyFont="1"/>
    <xf numFmtId="0" fontId="30" fillId="3" borderId="0" xfId="0" applyFont="1" applyFill="1"/>
    <xf numFmtId="0" fontId="9" fillId="3" borderId="11" xfId="0" applyFont="1" applyFill="1" applyBorder="1" applyAlignment="1">
      <alignment horizontal="right"/>
    </xf>
    <xf numFmtId="0" fontId="9" fillId="3" borderId="3" xfId="0" applyFont="1" applyFill="1" applyBorder="1" applyAlignment="1">
      <alignment horizontal="right"/>
    </xf>
    <xf numFmtId="0" fontId="9" fillId="3" borderId="8" xfId="0" applyFont="1" applyFill="1" applyBorder="1" applyAlignment="1">
      <alignment horizontal="right"/>
    </xf>
    <xf numFmtId="0" fontId="9" fillId="3" borderId="0" xfId="0" applyFont="1" applyFill="1" applyBorder="1" applyAlignment="1">
      <alignment horizontal="right"/>
    </xf>
    <xf numFmtId="0" fontId="9" fillId="3" borderId="9" xfId="0" applyFont="1" applyFill="1" applyBorder="1" applyAlignment="1">
      <alignment horizontal="right"/>
    </xf>
    <xf numFmtId="0" fontId="9" fillId="3" borderId="10" xfId="0" applyFont="1" applyFill="1" applyBorder="1" applyAlignment="1">
      <alignment horizontal="right"/>
    </xf>
    <xf numFmtId="0" fontId="9" fillId="3" borderId="5" xfId="0" applyFont="1" applyFill="1" applyBorder="1" applyAlignment="1">
      <alignment horizontal="right"/>
    </xf>
    <xf numFmtId="0" fontId="9" fillId="3" borderId="6" xfId="0" applyFont="1" applyFill="1" applyBorder="1" applyAlignment="1">
      <alignment horizontal="right"/>
    </xf>
    <xf numFmtId="0" fontId="7" fillId="3" borderId="5" xfId="0" applyFont="1" applyFill="1" applyBorder="1" applyAlignment="1">
      <alignment horizontal="center"/>
    </xf>
    <xf numFmtId="0" fontId="7" fillId="3" borderId="6" xfId="0" applyFont="1" applyFill="1" applyBorder="1" applyAlignment="1">
      <alignment horizontal="center"/>
    </xf>
    <xf numFmtId="0" fontId="7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 vertical="center" textRotation="90" wrapText="1" shrinkToFit="1"/>
    </xf>
    <xf numFmtId="0" fontId="2" fillId="3" borderId="10" xfId="0" applyFont="1" applyFill="1" applyBorder="1" applyAlignment="1">
      <alignment horizontal="center" vertical="center" textRotation="90" wrapText="1" shrinkToFit="1"/>
    </xf>
    <xf numFmtId="0" fontId="9" fillId="3" borderId="7" xfId="0" applyFont="1" applyFill="1" applyBorder="1" applyAlignment="1">
      <alignment horizontal="right"/>
    </xf>
    <xf numFmtId="0" fontId="10" fillId="3" borderId="0" xfId="0" applyFont="1" applyFill="1" applyAlignment="1">
      <alignment horizontal="center"/>
    </xf>
    <xf numFmtId="0" fontId="19" fillId="3" borderId="0" xfId="0" applyFont="1" applyFill="1" applyAlignment="1">
      <alignment horizontal="center"/>
    </xf>
    <xf numFmtId="0" fontId="19" fillId="0" borderId="0" xfId="0" applyFont="1" applyFill="1" applyAlignment="1">
      <alignment horizontal="center"/>
    </xf>
    <xf numFmtId="0" fontId="19" fillId="3" borderId="0" xfId="0" applyFont="1" applyFill="1" applyBorder="1" applyAlignment="1">
      <alignment horizontal="left"/>
    </xf>
    <xf numFmtId="0" fontId="10" fillId="3" borderId="5" xfId="0" applyFont="1" applyFill="1" applyBorder="1" applyAlignment="1">
      <alignment horizontal="center" vertical="center" textRotation="90"/>
    </xf>
    <xf numFmtId="0" fontId="10" fillId="3" borderId="8" xfId="0" applyFont="1" applyFill="1" applyBorder="1" applyAlignment="1">
      <alignment horizontal="center" vertical="center" textRotation="90"/>
    </xf>
    <xf numFmtId="0" fontId="10" fillId="3" borderId="10" xfId="0" applyFont="1" applyFill="1" applyBorder="1" applyAlignment="1">
      <alignment horizontal="center" vertical="center" textRotation="90"/>
    </xf>
    <xf numFmtId="0" fontId="10" fillId="3" borderId="12" xfId="0" applyFont="1" applyFill="1" applyBorder="1" applyAlignment="1">
      <alignment horizontal="center" vertical="center"/>
    </xf>
    <xf numFmtId="0" fontId="10" fillId="3" borderId="4" xfId="0" applyFont="1" applyFill="1" applyBorder="1" applyAlignment="1">
      <alignment horizontal="center" vertical="center"/>
    </xf>
    <xf numFmtId="0" fontId="10" fillId="3" borderId="13" xfId="0" applyFont="1" applyFill="1" applyBorder="1" applyAlignment="1">
      <alignment horizontal="center" vertical="center"/>
    </xf>
    <xf numFmtId="0" fontId="10" fillId="3" borderId="7" xfId="0" applyFont="1" applyFill="1" applyBorder="1" applyAlignment="1">
      <alignment horizontal="center" vertical="center" textRotation="90"/>
    </xf>
    <xf numFmtId="0" fontId="10" fillId="3" borderId="9" xfId="0" applyFont="1" applyFill="1" applyBorder="1" applyAlignment="1">
      <alignment horizontal="center" vertical="center" textRotation="90"/>
    </xf>
    <xf numFmtId="0" fontId="10" fillId="3" borderId="3" xfId="0" applyFont="1" applyFill="1" applyBorder="1" applyAlignment="1">
      <alignment horizontal="center" vertical="center" textRotation="90"/>
    </xf>
    <xf numFmtId="0" fontId="25" fillId="0" borderId="13" xfId="0" applyFont="1" applyBorder="1" applyAlignment="1">
      <alignment horizontal="center"/>
    </xf>
    <xf numFmtId="0" fontId="25" fillId="0" borderId="4" xfId="0" applyFont="1" applyBorder="1" applyAlignment="1">
      <alignment horizontal="center"/>
    </xf>
    <xf numFmtId="0" fontId="25" fillId="4" borderId="7" xfId="0" applyFont="1" applyFill="1" applyBorder="1" applyAlignment="1">
      <alignment horizontal="center" textRotation="90" wrapText="1"/>
    </xf>
    <xf numFmtId="0" fontId="25" fillId="5" borderId="9" xfId="0" applyFont="1" applyFill="1" applyBorder="1" applyAlignment="1">
      <alignment horizontal="center" textRotation="90" wrapText="1"/>
    </xf>
    <xf numFmtId="0" fontId="25" fillId="2" borderId="3" xfId="0" applyFont="1" applyFill="1" applyBorder="1" applyAlignment="1">
      <alignment horizontal="center" textRotation="90" wrapText="1"/>
    </xf>
    <xf numFmtId="0" fontId="25" fillId="0" borderId="12" xfId="0" applyFont="1" applyBorder="1" applyAlignment="1">
      <alignment horizontal="center"/>
    </xf>
    <xf numFmtId="0" fontId="26" fillId="4" borderId="0" xfId="0" applyFont="1" applyFill="1" applyBorder="1" applyAlignment="1">
      <alignment horizontal="center" textRotation="76"/>
    </xf>
    <xf numFmtId="0" fontId="26" fillId="4" borderId="11" xfId="0" applyFont="1" applyFill="1" applyBorder="1" applyAlignment="1">
      <alignment horizontal="center" textRotation="76"/>
    </xf>
    <xf numFmtId="0" fontId="26" fillId="4" borderId="9" xfId="0" applyFont="1" applyFill="1" applyBorder="1" applyAlignment="1">
      <alignment horizontal="center" textRotation="76"/>
    </xf>
    <xf numFmtId="0" fontId="26" fillId="4" borderId="3" xfId="0" applyFont="1" applyFill="1" applyBorder="1" applyAlignment="1">
      <alignment horizontal="center" textRotation="76"/>
    </xf>
    <xf numFmtId="0" fontId="12" fillId="4" borderId="0" xfId="0" applyFont="1" applyFill="1" applyBorder="1" applyAlignment="1">
      <alignment horizontal="center" textRotation="76"/>
    </xf>
    <xf numFmtId="0" fontId="12" fillId="4" borderId="11" xfId="0" applyFont="1" applyFill="1" applyBorder="1" applyAlignment="1">
      <alignment horizontal="center" textRotation="76"/>
    </xf>
    <xf numFmtId="0" fontId="13" fillId="0" borderId="14" xfId="0" applyFont="1" applyBorder="1" applyAlignment="1">
      <alignment horizontal="center" vertical="center" textRotation="45"/>
    </xf>
    <xf numFmtId="0" fontId="13" fillId="0" borderId="15" xfId="0" applyFont="1" applyBorder="1" applyAlignment="1">
      <alignment horizontal="center" vertical="center" textRotation="45"/>
    </xf>
    <xf numFmtId="0" fontId="13" fillId="0" borderId="2" xfId="0" applyFont="1" applyBorder="1" applyAlignment="1">
      <alignment horizontal="center" vertical="center" textRotation="45"/>
    </xf>
    <xf numFmtId="0" fontId="26" fillId="7" borderId="6" xfId="0" applyFont="1" applyFill="1" applyBorder="1" applyAlignment="1">
      <alignment horizontal="center" textRotation="76" wrapText="1"/>
    </xf>
    <xf numFmtId="0" fontId="26" fillId="7" borderId="0" xfId="0" applyFont="1" applyFill="1" applyBorder="1" applyAlignment="1">
      <alignment horizontal="center" textRotation="76" wrapText="1"/>
    </xf>
    <xf numFmtId="0" fontId="26" fillId="7" borderId="11" xfId="0" applyFont="1" applyFill="1" applyBorder="1" applyAlignment="1">
      <alignment horizontal="center" textRotation="76" wrapText="1"/>
    </xf>
    <xf numFmtId="0" fontId="26" fillId="7" borderId="0" xfId="0" applyFont="1" applyFill="1" applyAlignment="1">
      <alignment horizontal="center" textRotation="76"/>
    </xf>
    <xf numFmtId="0" fontId="26" fillId="7" borderId="11" xfId="0" applyFont="1" applyFill="1" applyBorder="1" applyAlignment="1">
      <alignment horizontal="center" textRotation="76"/>
    </xf>
    <xf numFmtId="0" fontId="25" fillId="4" borderId="5" xfId="0" applyFont="1" applyFill="1" applyBorder="1" applyAlignment="1">
      <alignment horizontal="center" textRotation="76" wrapText="1"/>
    </xf>
    <xf numFmtId="0" fontId="25" fillId="4" borderId="8" xfId="0" applyFont="1" applyFill="1" applyBorder="1" applyAlignment="1">
      <alignment horizontal="center" textRotation="76" wrapText="1"/>
    </xf>
    <xf numFmtId="0" fontId="25" fillId="4" borderId="10" xfId="0" applyFont="1" applyFill="1" applyBorder="1" applyAlignment="1">
      <alignment horizontal="center" textRotation="76" wrapText="1"/>
    </xf>
    <xf numFmtId="0" fontId="26" fillId="7" borderId="9" xfId="0" applyFont="1" applyFill="1" applyBorder="1" applyAlignment="1">
      <alignment horizontal="center" textRotation="76"/>
    </xf>
    <xf numFmtId="0" fontId="26" fillId="7" borderId="3" xfId="0" applyFont="1" applyFill="1" applyBorder="1" applyAlignment="1">
      <alignment horizontal="center" textRotation="76"/>
    </xf>
    <xf numFmtId="0" fontId="26" fillId="7" borderId="0" xfId="0" applyFont="1" applyFill="1" applyBorder="1" applyAlignment="1">
      <alignment horizontal="center" textRotation="76"/>
    </xf>
    <xf numFmtId="0" fontId="12" fillId="7" borderId="0" xfId="0" applyFont="1" applyFill="1" applyBorder="1" applyAlignment="1">
      <alignment horizontal="center" textRotation="76" wrapText="1"/>
    </xf>
    <xf numFmtId="0" fontId="12" fillId="7" borderId="11" xfId="0" applyFont="1" applyFill="1" applyBorder="1" applyAlignment="1">
      <alignment horizontal="center" textRotation="76" wrapText="1"/>
    </xf>
    <xf numFmtId="0" fontId="12" fillId="7" borderId="0" xfId="0" applyFont="1" applyFill="1" applyBorder="1" applyAlignment="1">
      <alignment horizontal="center" textRotation="76"/>
    </xf>
    <xf numFmtId="0" fontId="12" fillId="7" borderId="11" xfId="0" applyFont="1" applyFill="1" applyBorder="1" applyAlignment="1">
      <alignment horizontal="center" textRotation="76"/>
    </xf>
    <xf numFmtId="0" fontId="14" fillId="3" borderId="0" xfId="0" applyFont="1" applyFill="1" applyAlignment="1">
      <alignment horizontal="center" textRotation="64" wrapText="1"/>
    </xf>
    <xf numFmtId="0" fontId="14" fillId="3" borderId="0" xfId="0" applyFont="1" applyFill="1" applyAlignment="1">
      <alignment horizontal="center" textRotation="60" wrapText="1"/>
    </xf>
    <xf numFmtId="0" fontId="14" fillId="3" borderId="0" xfId="0" applyFont="1" applyFill="1" applyAlignment="1">
      <alignment horizontal="center" textRotation="59" wrapText="1"/>
    </xf>
    <xf numFmtId="0" fontId="17" fillId="3" borderId="5" xfId="0" applyFont="1" applyFill="1" applyBorder="1" applyAlignment="1">
      <alignment horizontal="center"/>
    </xf>
    <xf numFmtId="0" fontId="17" fillId="3" borderId="6" xfId="0" applyFont="1" applyFill="1" applyBorder="1" applyAlignment="1">
      <alignment horizontal="center"/>
    </xf>
    <xf numFmtId="0" fontId="17" fillId="3" borderId="7" xfId="0" applyFont="1" applyFill="1" applyBorder="1" applyAlignment="1">
      <alignment horizontal="center"/>
    </xf>
    <xf numFmtId="0" fontId="10" fillId="3" borderId="12" xfId="0" applyFont="1" applyFill="1" applyBorder="1" applyAlignment="1">
      <alignment horizontal="center"/>
    </xf>
    <xf numFmtId="0" fontId="10" fillId="3" borderId="4" xfId="0" applyFont="1" applyFill="1" applyBorder="1" applyAlignment="1">
      <alignment horizontal="center"/>
    </xf>
    <xf numFmtId="0" fontId="9" fillId="3" borderId="14" xfId="0" applyFont="1" applyFill="1" applyBorder="1" applyAlignment="1">
      <alignment horizontal="center" textRotation="90"/>
    </xf>
    <xf numFmtId="0" fontId="9" fillId="3" borderId="15" xfId="0" applyFont="1" applyFill="1" applyBorder="1" applyAlignment="1">
      <alignment horizontal="center" textRotation="90"/>
    </xf>
    <xf numFmtId="0" fontId="9" fillId="3" borderId="2" xfId="0" applyFont="1" applyFill="1" applyBorder="1" applyAlignment="1">
      <alignment horizontal="center" textRotation="90"/>
    </xf>
    <xf numFmtId="0" fontId="16" fillId="0" borderId="5" xfId="0" applyFont="1" applyBorder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4" borderId="5" xfId="0" applyFont="1" applyFill="1" applyBorder="1" applyAlignment="1">
      <alignment horizontal="center" vertical="center" textRotation="90"/>
    </xf>
    <xf numFmtId="0" fontId="16" fillId="4" borderId="8" xfId="0" applyFont="1" applyFill="1" applyBorder="1" applyAlignment="1">
      <alignment horizontal="center" vertical="center" textRotation="90"/>
    </xf>
    <xf numFmtId="0" fontId="16" fillId="4" borderId="2" xfId="0" applyFont="1" applyFill="1" applyBorder="1" applyAlignment="1">
      <alignment horizontal="center" vertical="center" textRotation="90"/>
    </xf>
    <xf numFmtId="0" fontId="16" fillId="5" borderId="14" xfId="0" applyFont="1" applyFill="1" applyBorder="1" applyAlignment="1">
      <alignment horizontal="center" vertical="center" textRotation="90"/>
    </xf>
    <xf numFmtId="0" fontId="16" fillId="5" borderId="15" xfId="0" applyFont="1" applyFill="1" applyBorder="1" applyAlignment="1">
      <alignment horizontal="center" vertical="center" textRotation="90"/>
    </xf>
    <xf numFmtId="0" fontId="16" fillId="5" borderId="2" xfId="0" applyFont="1" applyFill="1" applyBorder="1" applyAlignment="1">
      <alignment horizontal="center" vertical="center" textRotation="90"/>
    </xf>
    <xf numFmtId="0" fontId="16" fillId="6" borderId="15" xfId="0" applyFont="1" applyFill="1" applyBorder="1" applyAlignment="1">
      <alignment horizontal="center" vertical="center" textRotation="90"/>
    </xf>
    <xf numFmtId="0" fontId="16" fillId="6" borderId="2" xfId="0" applyFont="1" applyFill="1" applyBorder="1" applyAlignment="1">
      <alignment horizontal="center" vertical="center" textRotation="90"/>
    </xf>
    <xf numFmtId="0" fontId="16" fillId="3" borderId="0" xfId="0" applyFont="1" applyFill="1" applyBorder="1" applyAlignment="1">
      <alignment horizontal="center"/>
    </xf>
    <xf numFmtId="0" fontId="16" fillId="4" borderId="14" xfId="0" applyFont="1" applyFill="1" applyBorder="1" applyAlignment="1">
      <alignment vertical="center" textRotation="90"/>
    </xf>
    <xf numFmtId="0" fontId="16" fillId="4" borderId="15" xfId="0" applyFont="1" applyFill="1" applyBorder="1" applyAlignment="1">
      <alignment vertical="center" textRotation="90"/>
    </xf>
    <xf numFmtId="0" fontId="16" fillId="4" borderId="2" xfId="0" applyFont="1" applyFill="1" applyBorder="1" applyAlignment="1">
      <alignment vertical="center" textRotation="90"/>
    </xf>
    <xf numFmtId="0" fontId="16" fillId="5" borderId="14" xfId="0" applyFont="1" applyFill="1" applyBorder="1" applyAlignment="1">
      <alignment vertical="center" textRotation="90"/>
    </xf>
    <xf numFmtId="0" fontId="16" fillId="5" borderId="15" xfId="0" applyFont="1" applyFill="1" applyBorder="1" applyAlignment="1">
      <alignment vertical="center" textRotation="90"/>
    </xf>
    <xf numFmtId="0" fontId="16" fillId="5" borderId="2" xfId="0" applyFont="1" applyFill="1" applyBorder="1" applyAlignment="1">
      <alignment vertical="center" textRotation="90"/>
    </xf>
    <xf numFmtId="0" fontId="16" fillId="6" borderId="15" xfId="0" applyFont="1" applyFill="1" applyBorder="1" applyAlignment="1">
      <alignment vertical="center" textRotation="90"/>
    </xf>
    <xf numFmtId="0" fontId="16" fillId="6" borderId="2" xfId="0" applyFont="1" applyFill="1" applyBorder="1" applyAlignment="1">
      <alignment vertical="center" textRotation="90"/>
    </xf>
    <xf numFmtId="0" fontId="0" fillId="0" borderId="5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16" fillId="4" borderId="8" xfId="0" applyNumberFormat="1" applyFont="1" applyFill="1" applyBorder="1" applyAlignment="1">
      <alignment horizontal="center"/>
    </xf>
    <xf numFmtId="1" fontId="16" fillId="4" borderId="9" xfId="0" applyNumberFormat="1" applyFont="1" applyFill="1" applyBorder="1" applyAlignment="1">
      <alignment horizontal="center"/>
    </xf>
    <xf numFmtId="1" fontId="16" fillId="5" borderId="10" xfId="0" applyNumberFormat="1" applyFont="1" applyFill="1" applyBorder="1" applyAlignment="1">
      <alignment horizontal="center"/>
    </xf>
    <xf numFmtId="1" fontId="16" fillId="5" borderId="3" xfId="0" applyNumberFormat="1" applyFont="1" applyFill="1" applyBorder="1" applyAlignment="1">
      <alignment horizontal="center"/>
    </xf>
    <xf numFmtId="1" fontId="16" fillId="6" borderId="10" xfId="0" applyNumberFormat="1" applyFont="1" applyFill="1" applyBorder="1" applyAlignment="1">
      <alignment horizontal="center"/>
    </xf>
    <xf numFmtId="1" fontId="16" fillId="6" borderId="3" xfId="0" applyNumberFormat="1" applyFont="1" applyFill="1" applyBorder="1" applyAlignment="1">
      <alignment horizontal="center"/>
    </xf>
    <xf numFmtId="49" fontId="16" fillId="5" borderId="14" xfId="0" applyNumberFormat="1" applyFont="1" applyFill="1" applyBorder="1" applyAlignment="1">
      <alignment vertical="center" textRotation="90"/>
    </xf>
    <xf numFmtId="49" fontId="16" fillId="5" borderId="15" xfId="0" applyNumberFormat="1" applyFont="1" applyFill="1" applyBorder="1" applyAlignment="1">
      <alignment vertical="center" textRotation="90"/>
    </xf>
    <xf numFmtId="49" fontId="16" fillId="5" borderId="2" xfId="0" applyNumberFormat="1" applyFont="1" applyFill="1" applyBorder="1" applyAlignment="1">
      <alignment vertical="center" textRotation="90"/>
    </xf>
    <xf numFmtId="0" fontId="9" fillId="3" borderId="0" xfId="0" applyFont="1" applyFill="1" applyAlignment="1">
      <alignment horizontal="center" vertical="center" wrapText="1"/>
    </xf>
    <xf numFmtId="17" fontId="2" fillId="0" borderId="5" xfId="0" applyNumberFormat="1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9" fillId="3" borderId="0" xfId="0" applyFont="1" applyFill="1" applyAlignment="1">
      <alignment horizontal="center" textRotation="64" wrapText="1"/>
    </xf>
    <xf numFmtId="0" fontId="9" fillId="3" borderId="0" xfId="0" applyFont="1" applyFill="1" applyAlignment="1">
      <alignment horizontal="center" textRotation="59" wrapText="1"/>
    </xf>
    <xf numFmtId="0" fontId="9" fillId="3" borderId="0" xfId="0" applyFont="1" applyFill="1" applyAlignment="1">
      <alignment horizontal="center" textRotation="60" wrapText="1"/>
    </xf>
    <xf numFmtId="0" fontId="16" fillId="3" borderId="15" xfId="0" applyFont="1" applyFill="1" applyBorder="1"/>
    <xf numFmtId="0" fontId="16" fillId="3" borderId="8" xfId="0" applyFont="1" applyFill="1" applyBorder="1"/>
    <xf numFmtId="0" fontId="0" fillId="3" borderId="14" xfId="0" applyFont="1" applyFill="1" applyBorder="1"/>
    <xf numFmtId="0" fontId="0" fillId="3" borderId="9" xfId="0" applyFont="1" applyFill="1" applyBorder="1"/>
    <xf numFmtId="0" fontId="16" fillId="3" borderId="15" xfId="0" applyFont="1" applyFill="1" applyBorder="1" applyAlignment="1">
      <alignment horizontal="right"/>
    </xf>
    <xf numFmtId="0" fontId="0" fillId="3" borderId="15" xfId="0" applyFont="1" applyFill="1" applyBorder="1"/>
    <xf numFmtId="0" fontId="16" fillId="3" borderId="9" xfId="0" applyFont="1" applyFill="1" applyBorder="1"/>
    <xf numFmtId="0" fontId="16" fillId="3" borderId="2" xfId="0" applyFont="1" applyFill="1" applyBorder="1"/>
    <xf numFmtId="0" fontId="16" fillId="3" borderId="3" xfId="0" applyFont="1" applyFill="1" applyBorder="1"/>
    <xf numFmtId="166" fontId="0" fillId="0" borderId="0" xfId="0" applyNumberFormat="1"/>
    <xf numFmtId="166" fontId="23" fillId="0" borderId="0" xfId="0" applyNumberFormat="1" applyFont="1"/>
    <xf numFmtId="2" fontId="9" fillId="8" borderId="5" xfId="0" applyNumberFormat="1" applyFont="1" applyFill="1" applyBorder="1"/>
    <xf numFmtId="2" fontId="9" fillId="8" borderId="14" xfId="0" applyNumberFormat="1" applyFont="1" applyFill="1" applyBorder="1"/>
    <xf numFmtId="2" fontId="9" fillId="8" borderId="6" xfId="0" applyNumberFormat="1" applyFont="1" applyFill="1" applyBorder="1"/>
    <xf numFmtId="2" fontId="16" fillId="4" borderId="8" xfId="0" applyNumberFormat="1" applyFont="1" applyFill="1" applyBorder="1"/>
    <xf numFmtId="2" fontId="16" fillId="4" borderId="15" xfId="0" applyNumberFormat="1" applyFont="1" applyFill="1" applyBorder="1"/>
    <xf numFmtId="2" fontId="16" fillId="4" borderId="0" xfId="0" applyNumberFormat="1" applyFont="1" applyFill="1" applyBorder="1"/>
    <xf numFmtId="1" fontId="16" fillId="4" borderId="10" xfId="0" applyNumberFormat="1" applyFont="1" applyFill="1" applyBorder="1"/>
    <xf numFmtId="1" fontId="16" fillId="4" borderId="2" xfId="0" applyNumberFormat="1" applyFont="1" applyFill="1" applyBorder="1"/>
    <xf numFmtId="1" fontId="16" fillId="4" borderId="11" xfId="0" applyNumberFormat="1" applyFont="1" applyFill="1" applyBorder="1"/>
    <xf numFmtId="2" fontId="16" fillId="5" borderId="5" xfId="0" applyNumberFormat="1" applyFont="1" applyFill="1" applyBorder="1"/>
    <xf numFmtId="2" fontId="16" fillId="5" borderId="14" xfId="0" applyNumberFormat="1" applyFont="1" applyFill="1" applyBorder="1"/>
    <xf numFmtId="2" fontId="16" fillId="5" borderId="8" xfId="0" applyNumberFormat="1" applyFont="1" applyFill="1" applyBorder="1"/>
    <xf numFmtId="2" fontId="16" fillId="5" borderId="15" xfId="0" applyNumberFormat="1" applyFont="1" applyFill="1" applyBorder="1"/>
    <xf numFmtId="1" fontId="16" fillId="5" borderId="10" xfId="0" applyNumberFormat="1" applyFont="1" applyFill="1" applyBorder="1"/>
    <xf numFmtId="1" fontId="16" fillId="5" borderId="2" xfId="0" applyNumberFormat="1" applyFont="1" applyFill="1" applyBorder="1"/>
    <xf numFmtId="0" fontId="0" fillId="10" borderId="0" xfId="0" applyFill="1"/>
    <xf numFmtId="0" fontId="0" fillId="0" borderId="6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0" fillId="10" borderId="2" xfId="0" applyFill="1" applyBorder="1" applyAlignment="1">
      <alignment horizontal="center"/>
    </xf>
    <xf numFmtId="0" fontId="16" fillId="3" borderId="0" xfId="0" applyFont="1" applyFill="1" applyAlignment="1">
      <alignment horizontal="center"/>
    </xf>
    <xf numFmtId="0" fontId="16" fillId="4" borderId="5" xfId="0" applyFont="1" applyFill="1" applyBorder="1" applyAlignment="1">
      <alignment horizontal="right" vertical="center" textRotation="90"/>
    </xf>
    <xf numFmtId="0" fontId="16" fillId="4" borderId="8" xfId="0" applyFont="1" applyFill="1" applyBorder="1" applyAlignment="1">
      <alignment horizontal="right" vertical="center" textRotation="90"/>
    </xf>
    <xf numFmtId="0" fontId="16" fillId="4" borderId="2" xfId="0" applyFont="1" applyFill="1" applyBorder="1" applyAlignment="1">
      <alignment horizontal="right" vertical="center" textRotation="90"/>
    </xf>
    <xf numFmtId="0" fontId="16" fillId="5" borderId="14" xfId="0" applyFont="1" applyFill="1" applyBorder="1" applyAlignment="1">
      <alignment horizontal="right" vertical="center" textRotation="90"/>
    </xf>
    <xf numFmtId="0" fontId="16" fillId="5" borderId="15" xfId="0" applyFont="1" applyFill="1" applyBorder="1" applyAlignment="1">
      <alignment horizontal="right" vertical="center" textRotation="90"/>
    </xf>
    <xf numFmtId="0" fontId="16" fillId="5" borderId="2" xfId="0" applyFont="1" applyFill="1" applyBorder="1" applyAlignment="1">
      <alignment horizontal="right" vertical="center" textRotation="90"/>
    </xf>
    <xf numFmtId="0" fontId="16" fillId="4" borderId="15" xfId="0" applyFont="1" applyFill="1" applyBorder="1" applyAlignment="1">
      <alignment horizontal="right" vertical="center" textRotation="90"/>
    </xf>
    <xf numFmtId="1" fontId="16" fillId="5" borderId="14" xfId="0" applyNumberFormat="1" applyFont="1" applyFill="1" applyBorder="1" applyAlignment="1">
      <alignment horizontal="center"/>
    </xf>
    <xf numFmtId="0" fontId="16" fillId="5" borderId="5" xfId="0" applyFont="1" applyFill="1" applyBorder="1" applyAlignment="1">
      <alignment horizontal="right" vertical="center" textRotation="90"/>
    </xf>
    <xf numFmtId="1" fontId="16" fillId="5" borderId="15" xfId="0" applyNumberFormat="1" applyFont="1" applyFill="1" applyBorder="1" applyAlignment="1">
      <alignment horizontal="center"/>
    </xf>
    <xf numFmtId="0" fontId="16" fillId="5" borderId="8" xfId="0" applyFont="1" applyFill="1" applyBorder="1" applyAlignment="1">
      <alignment horizontal="right" vertical="center" textRotation="90"/>
    </xf>
    <xf numFmtId="167" fontId="16" fillId="5" borderId="15" xfId="2" applyNumberFormat="1" applyFont="1" applyFill="1" applyBorder="1" applyAlignment="1">
      <alignment horizontal="center"/>
    </xf>
    <xf numFmtId="0" fontId="16" fillId="4" borderId="14" xfId="0" applyFont="1" applyFill="1" applyBorder="1" applyAlignment="1">
      <alignment horizontal="right" vertical="center" textRotation="90"/>
    </xf>
    <xf numFmtId="1" fontId="16" fillId="4" borderId="10" xfId="0" applyNumberFormat="1" applyFont="1" applyFill="1" applyBorder="1" applyAlignment="1">
      <alignment horizontal="center"/>
    </xf>
    <xf numFmtId="1" fontId="16" fillId="4" borderId="3" xfId="0" applyNumberFormat="1" applyFont="1" applyFill="1" applyBorder="1" applyAlignment="1">
      <alignment horizontal="center"/>
    </xf>
    <xf numFmtId="0" fontId="16" fillId="3" borderId="0" xfId="0" applyFont="1" applyFill="1" applyAlignment="1"/>
    <xf numFmtId="1" fontId="0" fillId="4" borderId="9" xfId="0" applyNumberFormat="1" applyFont="1" applyFill="1" applyBorder="1"/>
    <xf numFmtId="0" fontId="0" fillId="4" borderId="9" xfId="0" applyFont="1" applyFill="1" applyBorder="1"/>
    <xf numFmtId="1" fontId="16" fillId="4" borderId="11" xfId="0" applyNumberFormat="1" applyFont="1" applyFill="1" applyBorder="1" applyAlignment="1">
      <alignment horizontal="center"/>
    </xf>
    <xf numFmtId="0" fontId="0" fillId="5" borderId="9" xfId="0" applyFont="1" applyFill="1" applyBorder="1"/>
    <xf numFmtId="1" fontId="0" fillId="5" borderId="9" xfId="0" applyNumberFormat="1" applyFont="1" applyFill="1" applyBorder="1"/>
    <xf numFmtId="1" fontId="16" fillId="5" borderId="11" xfId="0" applyNumberFormat="1" applyFont="1" applyFill="1" applyBorder="1" applyAlignment="1">
      <alignment horizontal="center"/>
    </xf>
    <xf numFmtId="1" fontId="0" fillId="4" borderId="15" xfId="0" applyNumberFormat="1" applyFont="1" applyFill="1" applyBorder="1"/>
    <xf numFmtId="0" fontId="0" fillId="10" borderId="2" xfId="0" applyFont="1" applyFill="1" applyBorder="1" applyAlignment="1">
      <alignment horizontal="center"/>
    </xf>
    <xf numFmtId="166" fontId="0" fillId="4" borderId="15" xfId="0" applyNumberFormat="1" applyFont="1" applyFill="1" applyBorder="1"/>
    <xf numFmtId="0" fontId="0" fillId="4" borderId="2" xfId="0" applyFont="1" applyFill="1" applyBorder="1"/>
    <xf numFmtId="0" fontId="0" fillId="0" borderId="0" xfId="0" applyFont="1"/>
    <xf numFmtId="0" fontId="0" fillId="10" borderId="0" xfId="0" applyFont="1" applyFill="1"/>
    <xf numFmtId="1" fontId="0" fillId="5" borderId="14" xfId="0" applyNumberFormat="1" applyFont="1" applyFill="1" applyBorder="1"/>
    <xf numFmtId="1" fontId="0" fillId="5" borderId="15" xfId="0" applyNumberFormat="1" applyFont="1" applyFill="1" applyBorder="1"/>
    <xf numFmtId="0" fontId="0" fillId="5" borderId="2" xfId="0" applyFont="1" applyFill="1" applyBorder="1"/>
    <xf numFmtId="1" fontId="0" fillId="4" borderId="14" xfId="0" applyNumberFormat="1" applyFont="1" applyFill="1" applyBorder="1"/>
    <xf numFmtId="168" fontId="16" fillId="4" borderId="15" xfId="2" applyNumberFormat="1" applyFont="1" applyFill="1" applyBorder="1"/>
    <xf numFmtId="0" fontId="0" fillId="3" borderId="0" xfId="0" applyFont="1" applyFill="1"/>
    <xf numFmtId="166" fontId="0" fillId="5" borderId="15" xfId="0" applyNumberFormat="1" applyFont="1" applyFill="1" applyBorder="1"/>
    <xf numFmtId="0" fontId="31" fillId="3" borderId="0" xfId="0" applyFont="1" applyFill="1"/>
    <xf numFmtId="1" fontId="9" fillId="3" borderId="0" xfId="0" applyNumberFormat="1" applyFont="1" applyFill="1" applyAlignment="1">
      <alignment horizont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center"/>
    </xf>
    <xf numFmtId="0" fontId="2" fillId="10" borderId="0" xfId="0" applyFont="1" applyFill="1" applyBorder="1" applyAlignment="1">
      <alignment horizontal="center"/>
    </xf>
    <xf numFmtId="169" fontId="9" fillId="3" borderId="0" xfId="0" applyNumberFormat="1" applyFont="1" applyFill="1" applyAlignment="1">
      <alignment horizontal="center"/>
    </xf>
    <xf numFmtId="170" fontId="9" fillId="3" borderId="0" xfId="0" applyNumberFormat="1" applyFont="1" applyFill="1" applyAlignment="1">
      <alignment horizontal="center"/>
    </xf>
    <xf numFmtId="0" fontId="0" fillId="3" borderId="0" xfId="0" applyFill="1" applyAlignment="1">
      <alignment horizontal="center"/>
    </xf>
    <xf numFmtId="0" fontId="2" fillId="3" borderId="0" xfId="0" applyFont="1" applyFill="1" applyAlignment="1">
      <alignment horizontal="center"/>
    </xf>
    <xf numFmtId="1" fontId="0" fillId="3" borderId="0" xfId="0" applyNumberFormat="1" applyFill="1" applyAlignment="1">
      <alignment horizontal="center"/>
    </xf>
  </cellXfs>
  <cellStyles count="3">
    <cellStyle name="Comma" xfId="2" builtinId="3"/>
    <cellStyle name="Normal" xfId="0" builtinId="0"/>
    <cellStyle name="Per cent" xfId="1" builtinId="5"/>
  </cellStyles>
  <dxfs count="0"/>
  <tableStyles count="0" defaultTableStyle="TableStyleMedium2" defaultPivotStyle="PivotStyleLight16"/>
  <colors>
    <mruColors>
      <color rgb="FFF2C2C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70FD80-7FEF-4303-9600-32FF44C86DAA}">
  <dimension ref="A1:V43"/>
  <sheetViews>
    <sheetView topLeftCell="A5" workbookViewId="0">
      <selection activeCell="B19" sqref="B19"/>
    </sheetView>
  </sheetViews>
  <sheetFormatPr baseColWidth="10" defaultColWidth="8.83203125" defaultRowHeight="15" x14ac:dyDescent="0.2"/>
  <cols>
    <col min="2" max="2" width="34.83203125" customWidth="1"/>
    <col min="3" max="6" width="5" customWidth="1"/>
    <col min="7" max="7" width="9" customWidth="1"/>
    <col min="8" max="8" width="17.1640625" customWidth="1"/>
    <col min="9" max="18" width="8" customWidth="1"/>
  </cols>
  <sheetData>
    <row r="1" spans="1:22" x14ac:dyDescent="0.2">
      <c r="A1" s="5"/>
    </row>
    <row r="2" spans="1:22" x14ac:dyDescent="0.2">
      <c r="A2" s="3"/>
    </row>
    <row r="3" spans="1:22" x14ac:dyDescent="0.2">
      <c r="A3" s="3"/>
    </row>
    <row r="4" spans="1:22" x14ac:dyDescent="0.2">
      <c r="A4" s="3"/>
    </row>
    <row r="5" spans="1:22" x14ac:dyDescent="0.2">
      <c r="A5" s="3"/>
    </row>
    <row r="6" spans="1:22" ht="15" customHeight="1" x14ac:dyDescent="0.2">
      <c r="F6" s="49"/>
      <c r="G6" s="151"/>
      <c r="H6" s="49"/>
      <c r="I6" s="49"/>
      <c r="J6" s="49"/>
      <c r="K6" s="49"/>
      <c r="L6" s="49"/>
      <c r="M6" s="49"/>
      <c r="N6" s="49"/>
      <c r="O6" s="49"/>
      <c r="P6" s="49"/>
      <c r="Q6" s="49"/>
      <c r="R6" s="49"/>
    </row>
    <row r="7" spans="1:22" ht="15" customHeight="1" x14ac:dyDescent="0.2">
      <c r="F7" s="49"/>
      <c r="G7" s="151"/>
      <c r="H7" s="189"/>
      <c r="I7" s="49"/>
      <c r="J7" s="259" t="s">
        <v>7</v>
      </c>
      <c r="K7" s="260"/>
      <c r="L7" s="261"/>
      <c r="M7" s="259" t="s">
        <v>8</v>
      </c>
      <c r="N7" s="260"/>
      <c r="O7" s="261"/>
      <c r="P7" s="259" t="s">
        <v>9</v>
      </c>
      <c r="Q7" s="260"/>
      <c r="R7" s="261"/>
    </row>
    <row r="8" spans="1:22" ht="67" customHeight="1" x14ac:dyDescent="0.2">
      <c r="F8" s="49"/>
      <c r="G8" s="151"/>
      <c r="H8" s="189"/>
      <c r="I8" s="190" t="s">
        <v>10</v>
      </c>
      <c r="J8" s="191" t="s">
        <v>14</v>
      </c>
      <c r="K8" s="192" t="s">
        <v>15</v>
      </c>
      <c r="L8" s="190" t="s">
        <v>10</v>
      </c>
      <c r="M8" s="191" t="s">
        <v>14</v>
      </c>
      <c r="N8" s="192" t="s">
        <v>15</v>
      </c>
      <c r="O8" s="190" t="s">
        <v>10</v>
      </c>
      <c r="P8" s="191" t="s">
        <v>14</v>
      </c>
      <c r="Q8" s="192" t="s">
        <v>15</v>
      </c>
      <c r="R8" s="193"/>
    </row>
    <row r="9" spans="1:22" ht="35" customHeight="1" x14ac:dyDescent="0.2">
      <c r="F9" s="49"/>
      <c r="G9" s="194" t="s">
        <v>21</v>
      </c>
      <c r="H9" s="7" t="s">
        <v>11</v>
      </c>
      <c r="I9" s="195">
        <v>1</v>
      </c>
      <c r="J9" s="196">
        <v>9.5083165217615964E-2</v>
      </c>
      <c r="K9" s="197">
        <v>40</v>
      </c>
      <c r="L9" s="195">
        <v>1</v>
      </c>
      <c r="M9" s="196">
        <v>0.12111014336170604</v>
      </c>
      <c r="N9" s="198">
        <v>35</v>
      </c>
      <c r="O9" s="195">
        <v>1</v>
      </c>
      <c r="P9" s="196">
        <v>0.23434849156579829</v>
      </c>
      <c r="Q9" s="198">
        <v>30</v>
      </c>
      <c r="R9" s="193"/>
    </row>
    <row r="10" spans="1:22" ht="35" customHeight="1" x14ac:dyDescent="0.2">
      <c r="F10" s="49"/>
      <c r="G10" s="262" t="s">
        <v>20</v>
      </c>
      <c r="H10" s="7" t="s">
        <v>12</v>
      </c>
      <c r="I10" s="195">
        <v>1.078585803106743</v>
      </c>
      <c r="J10" s="196">
        <v>0.12552222474944472</v>
      </c>
      <c r="K10" s="197">
        <v>40</v>
      </c>
      <c r="L10" s="195">
        <v>1.1170764380354736</v>
      </c>
      <c r="M10" s="196">
        <v>0.14371787297662655</v>
      </c>
      <c r="N10" s="198">
        <v>35</v>
      </c>
      <c r="O10" s="195">
        <v>1.623307774420661</v>
      </c>
      <c r="P10" s="196">
        <v>0.29782596862033212</v>
      </c>
      <c r="Q10" s="198">
        <v>30</v>
      </c>
      <c r="R10" s="193"/>
    </row>
    <row r="11" spans="1:22" ht="35" customHeight="1" x14ac:dyDescent="0.2">
      <c r="F11" s="49"/>
      <c r="G11" s="263"/>
      <c r="H11" s="8" t="s">
        <v>13</v>
      </c>
      <c r="I11" s="199">
        <v>1.9966123426848519</v>
      </c>
      <c r="J11" s="200">
        <v>0.19792255393793171</v>
      </c>
      <c r="K11" s="201">
        <v>40</v>
      </c>
      <c r="L11" s="199">
        <v>1.8715941311439457</v>
      </c>
      <c r="M11" s="200">
        <v>6.4530514209016787E-2</v>
      </c>
      <c r="N11" s="202">
        <v>35</v>
      </c>
      <c r="O11" s="199">
        <v>3.0960816124843484</v>
      </c>
      <c r="P11" s="200">
        <v>0.18764264861039154</v>
      </c>
      <c r="Q11" s="202">
        <v>30</v>
      </c>
      <c r="R11" s="193"/>
    </row>
    <row r="12" spans="1:22" ht="15" customHeight="1" x14ac:dyDescent="0.2">
      <c r="A12" s="3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</row>
    <row r="13" spans="1:22" ht="15" customHeight="1" x14ac:dyDescent="0.2">
      <c r="A13" s="3"/>
      <c r="F13" s="49"/>
      <c r="G13" s="152"/>
      <c r="H13" s="203"/>
      <c r="I13" s="266" t="s">
        <v>57</v>
      </c>
      <c r="J13" s="266"/>
      <c r="K13" s="266"/>
      <c r="L13" s="266"/>
      <c r="M13" s="266"/>
      <c r="N13" s="266"/>
      <c r="O13" s="266"/>
      <c r="P13" s="266"/>
      <c r="Q13" s="152"/>
      <c r="R13" s="49"/>
    </row>
    <row r="14" spans="1:22" ht="15" customHeight="1" x14ac:dyDescent="0.2">
      <c r="A14" s="3"/>
      <c r="F14" s="204"/>
      <c r="G14" s="268" t="s">
        <v>58</v>
      </c>
      <c r="H14" s="268"/>
      <c r="I14" s="206"/>
      <c r="J14" s="211">
        <v>0.13339999999999999</v>
      </c>
      <c r="K14" s="212">
        <v>0.1298</v>
      </c>
      <c r="L14" s="213"/>
      <c r="M14" s="211">
        <v>0.13669999999999999</v>
      </c>
      <c r="N14" s="212">
        <v>0.15440000000000001</v>
      </c>
      <c r="O14" s="214"/>
      <c r="P14" s="211">
        <v>0.10829999999999999</v>
      </c>
      <c r="Q14" s="211">
        <v>0.1195</v>
      </c>
      <c r="R14" s="224"/>
      <c r="T14" s="10"/>
      <c r="U14" s="9"/>
      <c r="V14" s="9"/>
    </row>
    <row r="15" spans="1:22" ht="15" customHeight="1" x14ac:dyDescent="0.2">
      <c r="A15" s="3"/>
      <c r="B15" s="23"/>
      <c r="C15" s="24"/>
      <c r="D15" s="24"/>
      <c r="E15" s="24"/>
      <c r="F15" s="204"/>
      <c r="G15" s="268" t="s">
        <v>30</v>
      </c>
      <c r="H15" s="268"/>
      <c r="I15" s="207"/>
      <c r="J15" s="215">
        <v>5.8099999999999999E-2</v>
      </c>
      <c r="K15" s="216">
        <v>7.2900000000000006E-2</v>
      </c>
      <c r="L15" s="217"/>
      <c r="M15" s="215" t="s">
        <v>59</v>
      </c>
      <c r="N15" s="216">
        <v>9.7500000000000003E-2</v>
      </c>
      <c r="O15" s="218"/>
      <c r="P15" s="215" t="s">
        <v>59</v>
      </c>
      <c r="Q15" s="215" t="s">
        <v>59</v>
      </c>
      <c r="R15" s="224"/>
      <c r="T15" s="10"/>
      <c r="U15" s="9"/>
      <c r="V15" s="9"/>
    </row>
    <row r="16" spans="1:22" ht="15" customHeight="1" x14ac:dyDescent="0.2">
      <c r="A16" s="3"/>
      <c r="B16" s="23"/>
      <c r="C16" s="24"/>
      <c r="D16" s="24"/>
      <c r="E16" s="24"/>
      <c r="F16" s="205"/>
      <c r="G16" s="268" t="s">
        <v>149</v>
      </c>
      <c r="H16" s="268"/>
      <c r="I16" s="207"/>
      <c r="J16" s="215" t="s">
        <v>32</v>
      </c>
      <c r="K16" s="216" t="s">
        <v>32</v>
      </c>
      <c r="L16" s="217"/>
      <c r="M16" s="215" t="s">
        <v>32</v>
      </c>
      <c r="N16" s="216" t="s">
        <v>32</v>
      </c>
      <c r="O16" s="218"/>
      <c r="P16" s="215" t="s">
        <v>32</v>
      </c>
      <c r="Q16" s="215" t="s">
        <v>32</v>
      </c>
      <c r="R16" s="224"/>
      <c r="T16" s="10"/>
      <c r="U16" s="9"/>
      <c r="V16" s="9"/>
    </row>
    <row r="17" spans="1:22" ht="15" customHeight="1" x14ac:dyDescent="0.2">
      <c r="A17" s="3"/>
      <c r="B17" s="23"/>
      <c r="C17" s="24"/>
      <c r="D17" s="24"/>
      <c r="E17" s="24"/>
      <c r="F17" s="205"/>
      <c r="G17" s="209" t="s">
        <v>33</v>
      </c>
      <c r="H17" s="210"/>
      <c r="I17" s="208"/>
      <c r="J17" s="219" t="s">
        <v>34</v>
      </c>
      <c r="K17" s="220" t="s">
        <v>34</v>
      </c>
      <c r="L17" s="221"/>
      <c r="M17" s="219" t="s">
        <v>34</v>
      </c>
      <c r="N17" s="220" t="s">
        <v>34</v>
      </c>
      <c r="O17" s="222"/>
      <c r="P17" s="219" t="s">
        <v>34</v>
      </c>
      <c r="Q17" s="219" t="s">
        <v>34</v>
      </c>
      <c r="R17" s="224"/>
      <c r="T17" s="10"/>
      <c r="U17" s="9"/>
      <c r="V17" s="9"/>
    </row>
    <row r="18" spans="1:22" ht="15" customHeight="1" x14ac:dyDescent="0.2">
      <c r="A18" s="3"/>
      <c r="B18" s="23"/>
      <c r="C18" s="24"/>
      <c r="D18" s="24"/>
      <c r="E18" s="24"/>
      <c r="F18" s="50"/>
      <c r="G18" s="49"/>
      <c r="H18" s="113"/>
      <c r="I18" s="49"/>
      <c r="J18" s="114"/>
      <c r="K18" s="114"/>
      <c r="L18" s="125"/>
      <c r="M18" s="114"/>
      <c r="N18" s="114"/>
      <c r="O18" s="113"/>
      <c r="P18" s="114"/>
      <c r="Q18" s="114"/>
      <c r="R18" s="224"/>
      <c r="T18" s="10"/>
      <c r="U18" s="9"/>
      <c r="V18" s="9"/>
    </row>
    <row r="19" spans="1:22" ht="15" customHeight="1" x14ac:dyDescent="0.2">
      <c r="A19" s="3"/>
      <c r="B19" s="27"/>
      <c r="C19" s="27"/>
      <c r="D19" s="27"/>
      <c r="E19" s="27"/>
      <c r="F19" s="50"/>
      <c r="G19" s="152"/>
      <c r="H19" s="152"/>
      <c r="I19" s="265" t="s">
        <v>136</v>
      </c>
      <c r="J19" s="265"/>
      <c r="K19" s="265"/>
      <c r="L19" s="265"/>
      <c r="M19" s="265"/>
      <c r="N19" s="265"/>
      <c r="O19" s="265"/>
      <c r="P19" s="265"/>
      <c r="Q19" s="265"/>
      <c r="R19" s="224"/>
      <c r="T19" s="10"/>
      <c r="U19" s="9"/>
      <c r="V19" s="9"/>
    </row>
    <row r="20" spans="1:22" ht="16" x14ac:dyDescent="0.2">
      <c r="A20" s="3"/>
      <c r="B20" s="267"/>
      <c r="C20" s="267"/>
      <c r="D20" s="267"/>
      <c r="E20" s="267"/>
      <c r="F20" s="266"/>
      <c r="G20" s="223" t="s">
        <v>61</v>
      </c>
      <c r="H20" s="223"/>
      <c r="I20" s="258" t="s">
        <v>37</v>
      </c>
      <c r="J20" s="258"/>
      <c r="K20" s="264"/>
      <c r="L20" s="257" t="s">
        <v>37</v>
      </c>
      <c r="M20" s="258"/>
      <c r="N20" s="264"/>
      <c r="O20" s="257" t="s">
        <v>37</v>
      </c>
      <c r="P20" s="258"/>
      <c r="Q20" s="258"/>
      <c r="R20" s="69"/>
      <c r="T20" s="10"/>
      <c r="U20" s="9"/>
      <c r="V20" s="9"/>
    </row>
    <row r="21" spans="1:22" ht="16" x14ac:dyDescent="0.2">
      <c r="A21" s="3"/>
      <c r="B21" s="23"/>
      <c r="C21" s="24"/>
      <c r="D21" s="27"/>
      <c r="E21" s="27"/>
      <c r="F21" s="50"/>
      <c r="G21" s="223" t="s">
        <v>62</v>
      </c>
      <c r="H21" s="223"/>
      <c r="I21" s="254" t="s">
        <v>38</v>
      </c>
      <c r="J21" s="254"/>
      <c r="K21" s="255"/>
      <c r="L21" s="253" t="s">
        <v>38</v>
      </c>
      <c r="M21" s="254"/>
      <c r="N21" s="255"/>
      <c r="O21" s="253" t="s">
        <v>38</v>
      </c>
      <c r="P21" s="254"/>
      <c r="Q21" s="254"/>
      <c r="R21" s="69"/>
      <c r="T21" s="10"/>
      <c r="U21" s="9"/>
      <c r="V21" s="9"/>
    </row>
    <row r="22" spans="1:22" ht="16" x14ac:dyDescent="0.2">
      <c r="A22" s="3"/>
      <c r="B22" s="23"/>
      <c r="C22" s="24"/>
      <c r="D22" s="27"/>
      <c r="E22" s="27"/>
      <c r="F22" s="50"/>
      <c r="G22" s="223" t="s">
        <v>63</v>
      </c>
      <c r="H22" s="223"/>
      <c r="I22" s="254" t="s">
        <v>32</v>
      </c>
      <c r="J22" s="254"/>
      <c r="K22" s="255"/>
      <c r="L22" s="253" t="s">
        <v>32</v>
      </c>
      <c r="M22" s="254"/>
      <c r="N22" s="255"/>
      <c r="O22" s="253" t="s">
        <v>32</v>
      </c>
      <c r="P22" s="254"/>
      <c r="Q22" s="254"/>
      <c r="R22" s="69"/>
      <c r="T22" s="10"/>
      <c r="U22" s="9"/>
      <c r="V22" s="9"/>
    </row>
    <row r="23" spans="1:22" ht="16" x14ac:dyDescent="0.2">
      <c r="A23" s="3"/>
      <c r="B23" s="23"/>
      <c r="C23" s="24"/>
      <c r="D23" s="27"/>
      <c r="E23" s="27"/>
      <c r="F23" s="50"/>
      <c r="G23" s="223" t="s">
        <v>64</v>
      </c>
      <c r="H23" s="223"/>
      <c r="I23" s="254" t="s">
        <v>41</v>
      </c>
      <c r="J23" s="254"/>
      <c r="K23" s="255"/>
      <c r="L23" s="253" t="s">
        <v>41</v>
      </c>
      <c r="M23" s="254"/>
      <c r="N23" s="255"/>
      <c r="O23" s="253" t="s">
        <v>41</v>
      </c>
      <c r="P23" s="254"/>
      <c r="Q23" s="254"/>
      <c r="R23" s="69"/>
      <c r="T23" s="10"/>
      <c r="U23" s="9"/>
      <c r="V23" s="9"/>
    </row>
    <row r="24" spans="1:22" ht="16" x14ac:dyDescent="0.2">
      <c r="A24" s="3"/>
      <c r="B24" s="23"/>
      <c r="C24" s="24"/>
      <c r="D24" s="27"/>
      <c r="E24" s="27"/>
      <c r="F24" s="50"/>
      <c r="G24" s="223" t="s">
        <v>65</v>
      </c>
      <c r="H24" s="223"/>
      <c r="I24" s="254" t="s">
        <v>72</v>
      </c>
      <c r="J24" s="254"/>
      <c r="K24" s="255"/>
      <c r="L24" s="253" t="s">
        <v>75</v>
      </c>
      <c r="M24" s="254"/>
      <c r="N24" s="255"/>
      <c r="O24" s="253" t="s">
        <v>78</v>
      </c>
      <c r="P24" s="254"/>
      <c r="Q24" s="254"/>
      <c r="R24" s="69"/>
      <c r="T24" s="10"/>
      <c r="U24" s="9"/>
      <c r="V24" s="9"/>
    </row>
    <row r="25" spans="1:22" ht="16" x14ac:dyDescent="0.2">
      <c r="A25" s="3"/>
      <c r="B25" s="23"/>
      <c r="C25" s="24"/>
      <c r="D25" s="27"/>
      <c r="E25" s="27"/>
      <c r="F25" s="50"/>
      <c r="G25" s="223"/>
      <c r="H25" s="223"/>
      <c r="I25" s="254"/>
      <c r="J25" s="254"/>
      <c r="K25" s="255"/>
      <c r="L25" s="253"/>
      <c r="M25" s="254"/>
      <c r="N25" s="255"/>
      <c r="O25" s="253"/>
      <c r="P25" s="254"/>
      <c r="Q25" s="254"/>
      <c r="R25" s="69"/>
      <c r="T25" s="10"/>
      <c r="U25" s="9"/>
      <c r="V25" s="9"/>
    </row>
    <row r="26" spans="1:22" ht="16" x14ac:dyDescent="0.2">
      <c r="A26" s="3"/>
      <c r="B26" s="23"/>
      <c r="C26" s="24"/>
      <c r="D26" s="27"/>
      <c r="E26" s="27"/>
      <c r="F26" s="50"/>
      <c r="G26" s="223" t="s">
        <v>66</v>
      </c>
      <c r="H26" s="223"/>
      <c r="I26" s="254"/>
      <c r="J26" s="254"/>
      <c r="K26" s="255"/>
      <c r="L26" s="253"/>
      <c r="M26" s="254"/>
      <c r="N26" s="255"/>
      <c r="O26" s="253"/>
      <c r="P26" s="254"/>
      <c r="Q26" s="254"/>
      <c r="R26" s="69"/>
      <c r="T26" s="10"/>
      <c r="U26" s="9"/>
      <c r="V26" s="9"/>
    </row>
    <row r="27" spans="1:22" ht="16" x14ac:dyDescent="0.2">
      <c r="A27" s="3"/>
      <c r="B27" s="23"/>
      <c r="C27" s="24"/>
      <c r="D27" s="27"/>
      <c r="E27" s="27"/>
      <c r="F27" s="50"/>
      <c r="G27" s="223" t="s">
        <v>67</v>
      </c>
      <c r="H27" s="223"/>
      <c r="I27" s="254">
        <v>1.994</v>
      </c>
      <c r="J27" s="254"/>
      <c r="K27" s="255"/>
      <c r="L27" s="253">
        <v>1.089</v>
      </c>
      <c r="M27" s="254"/>
      <c r="N27" s="255"/>
      <c r="O27" s="253">
        <v>1.514</v>
      </c>
      <c r="P27" s="254"/>
      <c r="Q27" s="254"/>
      <c r="R27" s="69"/>
      <c r="T27" s="10"/>
      <c r="U27" s="9"/>
      <c r="V27" s="9"/>
    </row>
    <row r="28" spans="1:22" ht="16" x14ac:dyDescent="0.2">
      <c r="A28" s="3"/>
      <c r="B28" s="23"/>
      <c r="C28" s="24"/>
      <c r="D28" s="27"/>
      <c r="E28" s="27"/>
      <c r="F28" s="50"/>
      <c r="G28" s="223" t="s">
        <v>68</v>
      </c>
      <c r="H28" s="223"/>
      <c r="I28" s="254">
        <v>1.069</v>
      </c>
      <c r="J28" s="254"/>
      <c r="K28" s="255"/>
      <c r="L28" s="253">
        <v>1.8460000000000001</v>
      </c>
      <c r="M28" s="254"/>
      <c r="N28" s="255"/>
      <c r="O28" s="253">
        <v>2.9390000000000001</v>
      </c>
      <c r="P28" s="254"/>
      <c r="Q28" s="254"/>
      <c r="R28" s="69"/>
      <c r="T28" s="10"/>
      <c r="U28" s="9"/>
      <c r="V28" s="9"/>
    </row>
    <row r="29" spans="1:22" ht="16" x14ac:dyDescent="0.2">
      <c r="A29" s="3"/>
      <c r="B29" s="23"/>
      <c r="C29" s="24"/>
      <c r="D29" s="27"/>
      <c r="E29" s="27"/>
      <c r="F29" s="50"/>
      <c r="G29" s="223" t="s">
        <v>69</v>
      </c>
      <c r="H29" s="223"/>
      <c r="I29" s="254" t="s">
        <v>73</v>
      </c>
      <c r="J29" s="254"/>
      <c r="K29" s="255"/>
      <c r="L29" s="253" t="s">
        <v>76</v>
      </c>
      <c r="M29" s="254"/>
      <c r="N29" s="255"/>
      <c r="O29" s="253" t="s">
        <v>79</v>
      </c>
      <c r="P29" s="254"/>
      <c r="Q29" s="254"/>
      <c r="R29" s="69"/>
      <c r="T29" s="10"/>
      <c r="U29" s="9"/>
      <c r="V29" s="9"/>
    </row>
    <row r="30" spans="1:22" ht="16" x14ac:dyDescent="0.2">
      <c r="A30" s="3"/>
      <c r="B30" s="23"/>
      <c r="C30" s="24"/>
      <c r="D30" s="27"/>
      <c r="E30" s="27"/>
      <c r="F30" s="50"/>
      <c r="G30" s="223" t="s">
        <v>70</v>
      </c>
      <c r="H30" s="223"/>
      <c r="I30" s="254" t="s">
        <v>74</v>
      </c>
      <c r="J30" s="254"/>
      <c r="K30" s="255"/>
      <c r="L30" s="253" t="s">
        <v>77</v>
      </c>
      <c r="M30" s="254"/>
      <c r="N30" s="255"/>
      <c r="O30" s="253" t="s">
        <v>80</v>
      </c>
      <c r="P30" s="254"/>
      <c r="Q30" s="254"/>
      <c r="R30" s="69"/>
      <c r="T30" s="10"/>
      <c r="U30" s="9"/>
      <c r="V30" s="9"/>
    </row>
    <row r="31" spans="1:22" ht="16" x14ac:dyDescent="0.2">
      <c r="A31" s="3"/>
      <c r="B31" s="23"/>
      <c r="C31" s="24"/>
      <c r="D31" s="27"/>
      <c r="E31" s="27"/>
      <c r="F31" s="50"/>
      <c r="G31" s="223" t="s">
        <v>71</v>
      </c>
      <c r="H31" s="223"/>
      <c r="I31" s="251">
        <v>0.70209999999999995</v>
      </c>
      <c r="J31" s="251"/>
      <c r="K31" s="252"/>
      <c r="L31" s="256">
        <v>0.68740000000000001</v>
      </c>
      <c r="M31" s="251"/>
      <c r="N31" s="252"/>
      <c r="O31" s="256">
        <v>0.60099999999999998</v>
      </c>
      <c r="P31" s="251"/>
      <c r="Q31" s="251"/>
      <c r="R31" s="69"/>
      <c r="T31" s="10"/>
      <c r="U31" s="9"/>
      <c r="V31" s="9"/>
    </row>
    <row r="32" spans="1:22" ht="16" x14ac:dyDescent="0.2">
      <c r="A32" s="3"/>
      <c r="B32" s="23"/>
      <c r="C32" s="24"/>
      <c r="D32" s="27"/>
      <c r="E32" s="27"/>
      <c r="F32" s="50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87"/>
      <c r="T32" s="10"/>
      <c r="U32" s="9"/>
      <c r="V32" s="9"/>
    </row>
    <row r="33" spans="1:22" ht="16" x14ac:dyDescent="0.2">
      <c r="A33" s="3"/>
      <c r="B33" s="23"/>
      <c r="C33" s="24"/>
      <c r="D33" s="27"/>
      <c r="E33" s="27"/>
      <c r="F33" s="50"/>
      <c r="U33" s="9"/>
      <c r="V33" s="9"/>
    </row>
    <row r="34" spans="1:22" ht="16" x14ac:dyDescent="0.2">
      <c r="A34" s="3"/>
      <c r="B34" s="23"/>
      <c r="C34" s="24"/>
      <c r="D34" s="27"/>
      <c r="E34" s="27"/>
      <c r="F34" s="27"/>
      <c r="U34" s="9"/>
      <c r="V34" s="9"/>
    </row>
    <row r="35" spans="1:22" ht="16" x14ac:dyDescent="0.2">
      <c r="A35" s="3"/>
      <c r="B35" s="23"/>
      <c r="C35" s="24"/>
      <c r="D35" s="27"/>
      <c r="E35" s="27"/>
      <c r="F35" s="27"/>
      <c r="U35" s="9"/>
      <c r="V35" s="9"/>
    </row>
    <row r="36" spans="1:22" ht="16" x14ac:dyDescent="0.2">
      <c r="A36" s="3"/>
      <c r="B36" s="25"/>
      <c r="C36" s="26"/>
      <c r="D36" s="28"/>
      <c r="E36" s="28"/>
      <c r="F36" s="28"/>
      <c r="U36" s="9"/>
      <c r="V36" s="9"/>
    </row>
    <row r="37" spans="1:22" ht="16" x14ac:dyDescent="0.2">
      <c r="A37" s="3"/>
      <c r="B37" s="23"/>
      <c r="C37" s="24"/>
      <c r="D37" s="27"/>
      <c r="E37" s="27"/>
      <c r="F37" s="28"/>
      <c r="U37" s="9"/>
      <c r="V37" s="9"/>
    </row>
    <row r="38" spans="1:22" x14ac:dyDescent="0.2">
      <c r="A38" s="3"/>
      <c r="B38" s="23"/>
      <c r="C38" s="24"/>
      <c r="D38" s="27"/>
      <c r="E38" s="27"/>
      <c r="F38" s="28"/>
    </row>
    <row r="39" spans="1:22" x14ac:dyDescent="0.2">
      <c r="A39" s="3"/>
      <c r="B39" s="23"/>
      <c r="C39" s="24"/>
      <c r="D39" s="27"/>
      <c r="E39" s="27"/>
      <c r="F39" s="28"/>
    </row>
    <row r="40" spans="1:22" x14ac:dyDescent="0.2">
      <c r="A40" s="3"/>
      <c r="B40" s="23"/>
      <c r="C40" s="24"/>
      <c r="D40" s="27"/>
      <c r="E40" s="27"/>
      <c r="F40" s="28"/>
    </row>
    <row r="41" spans="1:22" x14ac:dyDescent="0.2">
      <c r="A41" s="3"/>
      <c r="B41" s="23"/>
      <c r="C41" s="24"/>
      <c r="D41" s="27"/>
      <c r="E41" s="27"/>
      <c r="F41" s="28"/>
    </row>
    <row r="42" spans="1:22" x14ac:dyDescent="0.2">
      <c r="A42" s="3"/>
    </row>
    <row r="43" spans="1:22" x14ac:dyDescent="0.2">
      <c r="A43" s="3"/>
    </row>
  </sheetData>
  <mergeCells count="46">
    <mergeCell ref="B20:F20"/>
    <mergeCell ref="G15:H15"/>
    <mergeCell ref="G16:H16"/>
    <mergeCell ref="G14:H14"/>
    <mergeCell ref="L23:N23"/>
    <mergeCell ref="M7:O7"/>
    <mergeCell ref="P7:R7"/>
    <mergeCell ref="L20:N20"/>
    <mergeCell ref="I13:P13"/>
    <mergeCell ref="O29:Q29"/>
    <mergeCell ref="O30:Q30"/>
    <mergeCell ref="O31:Q31"/>
    <mergeCell ref="J7:L7"/>
    <mergeCell ref="G10:G11"/>
    <mergeCell ref="L25:N25"/>
    <mergeCell ref="L26:N26"/>
    <mergeCell ref="I20:K20"/>
    <mergeCell ref="I21:K21"/>
    <mergeCell ref="I22:K22"/>
    <mergeCell ref="I23:K23"/>
    <mergeCell ref="I19:Q19"/>
    <mergeCell ref="I24:K24"/>
    <mergeCell ref="I25:K25"/>
    <mergeCell ref="L21:N21"/>
    <mergeCell ref="L22:N22"/>
    <mergeCell ref="O25:Q25"/>
    <mergeCell ref="O26:Q26"/>
    <mergeCell ref="O27:Q27"/>
    <mergeCell ref="O28:Q28"/>
    <mergeCell ref="L24:N24"/>
    <mergeCell ref="O20:Q20"/>
    <mergeCell ref="O21:Q21"/>
    <mergeCell ref="O22:Q22"/>
    <mergeCell ref="O23:Q23"/>
    <mergeCell ref="O24:Q24"/>
    <mergeCell ref="I31:K31"/>
    <mergeCell ref="L27:N27"/>
    <mergeCell ref="L28:N28"/>
    <mergeCell ref="I26:K26"/>
    <mergeCell ref="I27:K27"/>
    <mergeCell ref="I28:K28"/>
    <mergeCell ref="I29:K29"/>
    <mergeCell ref="I30:K30"/>
    <mergeCell ref="L30:N30"/>
    <mergeCell ref="L31:N31"/>
    <mergeCell ref="L29:N29"/>
  </mergeCells>
  <phoneticPr fontId="21" type="noConversion"/>
  <pageMargins left="0.7" right="0.7" top="0.75" bottom="0.75" header="0.3" footer="0.3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E9D131-F544-4B44-8BE1-D08B67FCEBB7}">
  <dimension ref="B2:P27"/>
  <sheetViews>
    <sheetView workbookViewId="0">
      <selection activeCell="I29" sqref="I29"/>
    </sheetView>
  </sheetViews>
  <sheetFormatPr baseColWidth="10" defaultColWidth="9.1640625" defaultRowHeight="15" x14ac:dyDescent="0.2"/>
  <cols>
    <col min="1" max="1" width="9.1640625" style="3"/>
    <col min="2" max="4" width="6.83203125" style="3" customWidth="1"/>
    <col min="5" max="7" width="10" style="3" customWidth="1"/>
    <col min="8" max="8" width="17.1640625" style="3" customWidth="1"/>
    <col min="9" max="9" width="48.6640625" style="3" customWidth="1"/>
    <col min="10" max="10" width="9.5" style="3" bestFit="1" customWidth="1"/>
    <col min="11" max="11" width="9.33203125" style="3" bestFit="1" customWidth="1"/>
    <col min="12" max="16384" width="9.1640625" style="3"/>
  </cols>
  <sheetData>
    <row r="2" spans="2:16" x14ac:dyDescent="0.2">
      <c r="B2" s="151"/>
      <c r="C2" s="151"/>
      <c r="D2" s="151"/>
      <c r="E2" s="151"/>
      <c r="F2" s="151"/>
      <c r="G2" s="151"/>
      <c r="H2" s="151"/>
      <c r="I2" s="151"/>
      <c r="J2" s="151"/>
      <c r="K2" s="151"/>
      <c r="L2" s="151"/>
    </row>
    <row r="3" spans="2:16" ht="17" customHeight="1" x14ac:dyDescent="0.2">
      <c r="B3" s="151"/>
      <c r="C3" s="105"/>
      <c r="D3" s="105"/>
      <c r="E3" s="105"/>
      <c r="F3" s="105"/>
      <c r="G3" s="105"/>
      <c r="H3" s="105"/>
      <c r="I3" s="105"/>
      <c r="J3" s="106" t="s">
        <v>92</v>
      </c>
      <c r="K3" s="106" t="s">
        <v>4</v>
      </c>
      <c r="L3" s="167"/>
      <c r="M3" s="11"/>
    </row>
    <row r="4" spans="2:16" ht="24" customHeight="1" x14ac:dyDescent="0.15">
      <c r="B4" s="151"/>
      <c r="C4" s="105"/>
      <c r="D4" s="105"/>
      <c r="E4" s="272" t="s">
        <v>1</v>
      </c>
      <c r="F4" s="274"/>
      <c r="G4" s="273"/>
      <c r="H4" s="105"/>
      <c r="I4" s="107" t="s">
        <v>18</v>
      </c>
      <c r="J4" s="108">
        <f>AVERAGE(E6:G8)</f>
        <v>347.66666666666669</v>
      </c>
      <c r="K4" s="109">
        <f>_xlfn.STDEV.P(E6:G8)</f>
        <v>42.713515945710256</v>
      </c>
      <c r="L4" s="168"/>
      <c r="M4" s="11"/>
    </row>
    <row r="5" spans="2:16" ht="24" customHeight="1" x14ac:dyDescent="0.15">
      <c r="B5" s="151"/>
      <c r="C5" s="272" t="s">
        <v>16</v>
      </c>
      <c r="D5" s="273"/>
      <c r="E5" s="169">
        <v>1</v>
      </c>
      <c r="F5" s="169">
        <v>2</v>
      </c>
      <c r="G5" s="169">
        <v>3</v>
      </c>
      <c r="H5" s="105"/>
      <c r="I5" s="107" t="s">
        <v>19</v>
      </c>
      <c r="J5" s="108">
        <f>AVERAGE(E9:G11)</f>
        <v>1431.5555555555557</v>
      </c>
      <c r="K5" s="109">
        <f>_xlfn.STDEV.P(E9:G11)</f>
        <v>261.63550180063316</v>
      </c>
      <c r="L5" s="170"/>
      <c r="M5" s="12"/>
      <c r="N5" s="4"/>
    </row>
    <row r="6" spans="2:16" ht="24" customHeight="1" x14ac:dyDescent="0.15">
      <c r="B6" s="151"/>
      <c r="C6" s="269" t="s">
        <v>0</v>
      </c>
      <c r="D6" s="275" t="s">
        <v>2</v>
      </c>
      <c r="E6" s="171">
        <v>438</v>
      </c>
      <c r="F6" s="171">
        <v>339</v>
      </c>
      <c r="G6" s="171">
        <v>341</v>
      </c>
      <c r="H6" s="105"/>
      <c r="I6" s="104" t="s">
        <v>93</v>
      </c>
      <c r="J6" s="110">
        <v>14486.12</v>
      </c>
      <c r="K6" s="111"/>
      <c r="L6" s="172"/>
      <c r="M6" s="12"/>
      <c r="N6" s="4"/>
    </row>
    <row r="7" spans="2:16" ht="24" customHeight="1" x14ac:dyDescent="0.15">
      <c r="B7" s="151"/>
      <c r="C7" s="270"/>
      <c r="D7" s="276"/>
      <c r="E7" s="171">
        <v>353</v>
      </c>
      <c r="F7" s="171">
        <v>311</v>
      </c>
      <c r="G7" s="171">
        <v>313</v>
      </c>
      <c r="H7" s="105"/>
      <c r="I7" s="104" t="s">
        <v>94</v>
      </c>
      <c r="J7" s="110">
        <v>21366.5</v>
      </c>
      <c r="K7" s="111"/>
      <c r="L7" s="111"/>
      <c r="M7" s="12"/>
      <c r="N7" s="4"/>
    </row>
    <row r="8" spans="2:16" ht="24" customHeight="1" x14ac:dyDescent="0.15">
      <c r="B8" s="151"/>
      <c r="C8" s="270"/>
      <c r="D8" s="277"/>
      <c r="E8" s="171">
        <v>354</v>
      </c>
      <c r="F8" s="171">
        <v>392</v>
      </c>
      <c r="G8" s="171">
        <v>288</v>
      </c>
      <c r="H8" s="105"/>
      <c r="I8" s="173"/>
      <c r="J8" s="111"/>
      <c r="K8" s="111"/>
      <c r="L8" s="174"/>
      <c r="M8" s="12"/>
      <c r="N8" s="12"/>
      <c r="O8" s="12"/>
      <c r="P8" s="12"/>
    </row>
    <row r="9" spans="2:16" ht="24" customHeight="1" x14ac:dyDescent="0.15">
      <c r="B9" s="151"/>
      <c r="C9" s="270"/>
      <c r="D9" s="275" t="s">
        <v>3</v>
      </c>
      <c r="E9" s="175">
        <v>1540</v>
      </c>
      <c r="F9" s="175">
        <v>1696</v>
      </c>
      <c r="G9" s="175">
        <v>1820</v>
      </c>
      <c r="H9" s="105"/>
      <c r="I9" s="151"/>
      <c r="J9" s="151"/>
      <c r="K9" s="151"/>
      <c r="L9" s="174"/>
      <c r="M9" s="12"/>
      <c r="P9" s="6"/>
    </row>
    <row r="10" spans="2:16" ht="24" customHeight="1" x14ac:dyDescent="0.15">
      <c r="B10" s="151"/>
      <c r="C10" s="270"/>
      <c r="D10" s="276"/>
      <c r="E10" s="171">
        <v>1020</v>
      </c>
      <c r="F10" s="171">
        <v>1356</v>
      </c>
      <c r="G10" s="171">
        <v>1624</v>
      </c>
      <c r="H10" s="105"/>
      <c r="I10" s="104" t="s">
        <v>35</v>
      </c>
      <c r="J10" s="176" t="str">
        <f>D6</f>
        <v>10% FCS</v>
      </c>
      <c r="K10" s="176" t="str">
        <f>D9</f>
        <v>1% FCS</v>
      </c>
      <c r="L10" s="174"/>
      <c r="M10" s="12"/>
      <c r="P10" s="6"/>
    </row>
    <row r="11" spans="2:16" ht="24" customHeight="1" x14ac:dyDescent="0.15">
      <c r="B11" s="151"/>
      <c r="C11" s="271"/>
      <c r="D11" s="277"/>
      <c r="E11" s="103">
        <v>1060</v>
      </c>
      <c r="F11" s="103">
        <v>1504</v>
      </c>
      <c r="G11" s="103">
        <v>1264</v>
      </c>
      <c r="H11" s="105"/>
      <c r="I11" s="177" t="s">
        <v>56</v>
      </c>
      <c r="J11" s="178"/>
      <c r="K11" s="179"/>
      <c r="L11" s="174"/>
      <c r="M11" s="12"/>
      <c r="P11" s="11"/>
    </row>
    <row r="12" spans="2:16" ht="15" customHeight="1" x14ac:dyDescent="0.15">
      <c r="B12" s="151"/>
      <c r="C12" s="105"/>
      <c r="D12" s="105"/>
      <c r="E12" s="105"/>
      <c r="F12" s="105"/>
      <c r="G12" s="105"/>
      <c r="H12" s="105"/>
      <c r="I12" s="177" t="s">
        <v>115</v>
      </c>
      <c r="J12" s="162"/>
      <c r="K12" s="180"/>
      <c r="L12" s="174"/>
      <c r="M12" s="12"/>
      <c r="P12" s="11"/>
    </row>
    <row r="13" spans="2:16" ht="15" customHeight="1" x14ac:dyDescent="0.15">
      <c r="B13" s="151"/>
      <c r="C13" s="181"/>
      <c r="D13" s="105"/>
      <c r="E13" s="105"/>
      <c r="F13" s="105"/>
      <c r="G13" s="105"/>
      <c r="H13" s="105"/>
      <c r="I13" s="177" t="s">
        <v>116</v>
      </c>
      <c r="J13" s="162">
        <v>0.22220000000000001</v>
      </c>
      <c r="K13" s="180">
        <v>0.1585</v>
      </c>
      <c r="L13" s="174"/>
      <c r="M13" s="12"/>
      <c r="P13" s="11"/>
    </row>
    <row r="14" spans="2:16" x14ac:dyDescent="0.2">
      <c r="B14" s="151"/>
      <c r="C14" s="105"/>
      <c r="D14" s="105"/>
      <c r="E14" s="105"/>
      <c r="F14" s="105"/>
      <c r="G14" s="105"/>
      <c r="H14" s="105"/>
      <c r="I14" s="174" t="s">
        <v>61</v>
      </c>
      <c r="J14" s="182" t="s">
        <v>59</v>
      </c>
      <c r="K14" s="183" t="s">
        <v>59</v>
      </c>
      <c r="L14" s="183"/>
      <c r="M14" s="11"/>
      <c r="P14" s="11"/>
    </row>
    <row r="15" spans="2:16" x14ac:dyDescent="0.2">
      <c r="B15" s="151"/>
      <c r="C15" s="183"/>
      <c r="D15" s="183"/>
      <c r="E15" s="183"/>
      <c r="F15" s="183"/>
      <c r="G15" s="183"/>
      <c r="H15" s="183"/>
      <c r="I15" s="184" t="s">
        <v>89</v>
      </c>
      <c r="J15" s="185" t="s">
        <v>32</v>
      </c>
      <c r="K15" s="151" t="s">
        <v>32</v>
      </c>
      <c r="L15" s="183"/>
      <c r="M15" s="11"/>
      <c r="P15" s="11"/>
    </row>
    <row r="16" spans="2:16" x14ac:dyDescent="0.2">
      <c r="B16" s="151"/>
      <c r="C16" s="183"/>
      <c r="D16" s="183"/>
      <c r="E16" s="183"/>
      <c r="F16" s="183"/>
      <c r="G16" s="183"/>
      <c r="H16" s="183"/>
      <c r="I16" s="184" t="s">
        <v>62</v>
      </c>
      <c r="J16" s="185" t="s">
        <v>34</v>
      </c>
      <c r="K16" s="151" t="s">
        <v>34</v>
      </c>
      <c r="L16" s="183"/>
      <c r="M16" s="11"/>
      <c r="P16" s="11"/>
    </row>
    <row r="17" spans="2:16" x14ac:dyDescent="0.2">
      <c r="B17" s="151"/>
      <c r="C17" s="183"/>
      <c r="D17" s="183"/>
      <c r="E17" s="183"/>
      <c r="F17" s="183"/>
      <c r="G17" s="183"/>
      <c r="H17" s="183"/>
      <c r="I17" s="184"/>
      <c r="J17" s="185"/>
      <c r="K17" s="151"/>
      <c r="L17" s="183"/>
      <c r="M17" s="11"/>
      <c r="N17" s="11"/>
      <c r="O17" s="11"/>
      <c r="P17" s="11"/>
    </row>
    <row r="18" spans="2:16" x14ac:dyDescent="0.15">
      <c r="B18" s="151"/>
      <c r="C18" s="183"/>
      <c r="D18" s="183"/>
      <c r="E18" s="183"/>
      <c r="F18" s="183"/>
      <c r="G18" s="186"/>
      <c r="H18" s="183"/>
      <c r="I18" s="162"/>
      <c r="J18" s="183"/>
      <c r="K18" s="183"/>
      <c r="L18" s="183"/>
      <c r="M18" s="11"/>
      <c r="N18" s="11"/>
      <c r="O18" s="11"/>
      <c r="P18" s="11"/>
    </row>
    <row r="19" spans="2:16" x14ac:dyDescent="0.15">
      <c r="B19" s="151"/>
      <c r="C19" s="183"/>
      <c r="D19" s="183"/>
      <c r="E19" s="183"/>
      <c r="F19" s="183"/>
      <c r="G19" s="186"/>
      <c r="H19" s="183"/>
      <c r="I19" s="173"/>
      <c r="J19" s="187" t="s">
        <v>17</v>
      </c>
      <c r="K19" s="151"/>
      <c r="L19" s="183"/>
      <c r="M19" s="11"/>
    </row>
    <row r="20" spans="2:16" x14ac:dyDescent="0.15">
      <c r="B20" s="151"/>
      <c r="C20" s="183"/>
      <c r="D20" s="183"/>
      <c r="E20" s="183"/>
      <c r="F20" s="183"/>
      <c r="G20" s="186"/>
      <c r="H20" s="183"/>
      <c r="I20" s="107" t="s">
        <v>81</v>
      </c>
      <c r="J20" s="188">
        <f>_xlfn.T.TEST(E6:G8,E9:G11,2,1)</f>
        <v>2.5240517460334457E-6</v>
      </c>
      <c r="K20" s="151"/>
      <c r="L20" s="183"/>
      <c r="M20" s="11"/>
    </row>
    <row r="21" spans="2:16" x14ac:dyDescent="0.15">
      <c r="B21" s="151"/>
      <c r="C21" s="183"/>
      <c r="D21" s="183"/>
      <c r="E21" s="183"/>
      <c r="F21" s="183"/>
      <c r="G21" s="186"/>
      <c r="H21" s="183"/>
      <c r="I21" s="162" t="s">
        <v>36</v>
      </c>
      <c r="J21" s="159"/>
      <c r="K21" s="151"/>
      <c r="L21" s="183"/>
      <c r="M21" s="11"/>
    </row>
    <row r="22" spans="2:16" x14ac:dyDescent="0.15">
      <c r="B22" s="151"/>
      <c r="C22" s="183"/>
      <c r="D22" s="183"/>
      <c r="E22" s="183"/>
      <c r="F22" s="183"/>
      <c r="G22" s="186"/>
      <c r="H22" s="183"/>
      <c r="I22" s="162" t="s">
        <v>30</v>
      </c>
      <c r="J22" s="159" t="s">
        <v>37</v>
      </c>
      <c r="K22" s="151"/>
      <c r="L22" s="183"/>
      <c r="M22" s="11"/>
    </row>
    <row r="23" spans="2:16" x14ac:dyDescent="0.15">
      <c r="B23" s="151"/>
      <c r="C23" s="183"/>
      <c r="D23" s="183"/>
      <c r="E23" s="183"/>
      <c r="F23" s="183"/>
      <c r="G23" s="183"/>
      <c r="H23" s="183"/>
      <c r="I23" s="162" t="s">
        <v>33</v>
      </c>
      <c r="J23" s="159" t="s">
        <v>38</v>
      </c>
      <c r="K23" s="151"/>
      <c r="L23" s="183"/>
      <c r="M23" s="11"/>
    </row>
    <row r="24" spans="2:16" x14ac:dyDescent="0.15">
      <c r="B24" s="151"/>
      <c r="C24" s="151"/>
      <c r="D24" s="151"/>
      <c r="E24" s="151"/>
      <c r="F24" s="151"/>
      <c r="G24" s="151"/>
      <c r="H24" s="151"/>
      <c r="I24" s="162" t="s">
        <v>39</v>
      </c>
      <c r="J24" s="159" t="s">
        <v>32</v>
      </c>
      <c r="K24" s="151"/>
      <c r="L24" s="151"/>
    </row>
    <row r="25" spans="2:16" x14ac:dyDescent="0.15">
      <c r="B25" s="151"/>
      <c r="C25" s="151"/>
      <c r="D25" s="151"/>
      <c r="E25" s="151"/>
      <c r="F25" s="151"/>
      <c r="G25" s="151"/>
      <c r="H25" s="151"/>
      <c r="I25" s="162" t="s">
        <v>40</v>
      </c>
      <c r="J25" s="159" t="s">
        <v>41</v>
      </c>
      <c r="K25" s="151"/>
      <c r="L25" s="151"/>
    </row>
    <row r="26" spans="2:16" x14ac:dyDescent="0.15">
      <c r="B26" s="151"/>
      <c r="C26" s="151"/>
      <c r="D26" s="151"/>
      <c r="E26" s="151"/>
      <c r="F26" s="151"/>
      <c r="G26" s="151"/>
      <c r="H26" s="151"/>
      <c r="I26" s="162" t="s">
        <v>42</v>
      </c>
      <c r="J26" s="159" t="s">
        <v>43</v>
      </c>
      <c r="K26" s="151"/>
      <c r="L26" s="151"/>
    </row>
    <row r="27" spans="2:16" x14ac:dyDescent="0.2">
      <c r="B27" s="151"/>
      <c r="C27" s="151"/>
      <c r="D27" s="151"/>
      <c r="E27" s="151"/>
      <c r="F27" s="151"/>
      <c r="G27" s="151"/>
      <c r="H27" s="151"/>
      <c r="I27" s="151"/>
      <c r="J27" s="151"/>
      <c r="K27" s="151"/>
      <c r="L27" s="151"/>
    </row>
  </sheetData>
  <mergeCells count="5">
    <mergeCell ref="C6:C11"/>
    <mergeCell ref="C5:D5"/>
    <mergeCell ref="E4:G4"/>
    <mergeCell ref="D6:D8"/>
    <mergeCell ref="D9:D11"/>
  </mergeCells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AD358C-7D6E-4F9C-A459-243E63D11A3E}">
  <dimension ref="A1:AG78"/>
  <sheetViews>
    <sheetView topLeftCell="Q1" zoomScale="89" workbookViewId="0">
      <selection activeCell="AG1" sqref="C1:AG1"/>
    </sheetView>
  </sheetViews>
  <sheetFormatPr baseColWidth="10" defaultColWidth="8.83203125" defaultRowHeight="15" x14ac:dyDescent="0.2"/>
  <cols>
    <col min="1" max="1" width="5.83203125" style="2" customWidth="1"/>
    <col min="2" max="2" width="5.6640625" style="2" customWidth="1"/>
    <col min="3" max="13" width="8.6640625" style="2" customWidth="1"/>
    <col min="14" max="14" width="19.1640625" style="2" customWidth="1"/>
    <col min="15" max="15" width="7.83203125" style="2" customWidth="1"/>
    <col min="16" max="16" width="13" style="2" customWidth="1"/>
    <col min="17" max="18" width="7.83203125" style="2" customWidth="1"/>
    <col min="19" max="19" width="10.83203125" style="2" customWidth="1"/>
    <col min="20" max="20" width="7.83203125" style="2" customWidth="1"/>
    <col min="21" max="21" width="18.6640625" style="14" customWidth="1"/>
    <col min="22" max="23" width="7.83203125" style="14" customWidth="1"/>
    <col min="24" max="24" width="5.83203125" style="2" customWidth="1"/>
    <col min="25" max="25" width="7.33203125" style="2" customWidth="1"/>
    <col min="26" max="28" width="7.1640625" style="2" customWidth="1"/>
    <col min="29" max="30" width="4.6640625" style="2" customWidth="1"/>
    <col min="31" max="31" width="6.6640625" style="2" customWidth="1"/>
    <col min="32" max="16384" width="8.83203125" style="2"/>
  </cols>
  <sheetData>
    <row r="1" spans="1:33" s="14" customFormat="1" x14ac:dyDescent="0.2">
      <c r="A1" s="435"/>
      <c r="B1" s="435"/>
      <c r="C1" s="435"/>
      <c r="D1" s="435"/>
      <c r="E1" s="435"/>
      <c r="F1" s="435"/>
      <c r="G1" s="435"/>
      <c r="H1" s="435"/>
      <c r="I1" s="435"/>
      <c r="J1" s="435"/>
      <c r="K1" s="435"/>
      <c r="L1" s="435"/>
      <c r="M1" s="435"/>
      <c r="N1" s="435"/>
      <c r="O1" s="435"/>
      <c r="P1" s="435"/>
      <c r="Q1" s="435"/>
      <c r="R1" s="435"/>
      <c r="S1" s="435"/>
      <c r="T1" s="435"/>
      <c r="U1" s="435"/>
      <c r="V1" s="435"/>
      <c r="W1" s="435"/>
      <c r="X1" s="435"/>
      <c r="Y1" s="435"/>
      <c r="Z1" s="435"/>
      <c r="AA1" s="435"/>
      <c r="AB1" s="435"/>
      <c r="AC1" s="435"/>
      <c r="AD1" s="435"/>
      <c r="AE1" s="435"/>
      <c r="AF1" s="435"/>
      <c r="AG1" s="435"/>
    </row>
    <row r="2" spans="1:33" ht="15" customHeight="1" x14ac:dyDescent="0.2">
      <c r="A2" s="435"/>
      <c r="B2" s="435"/>
      <c r="C2" s="435"/>
      <c r="D2" s="435"/>
      <c r="E2" s="435"/>
      <c r="F2" s="435"/>
      <c r="G2" s="435"/>
      <c r="H2" s="435"/>
      <c r="I2" s="435"/>
      <c r="J2" s="435"/>
      <c r="K2" s="435"/>
      <c r="L2" s="435"/>
      <c r="M2" s="435"/>
      <c r="N2" s="290" t="s">
        <v>95</v>
      </c>
      <c r="O2" s="95"/>
      <c r="P2" s="96"/>
      <c r="Q2" s="96"/>
      <c r="R2" s="293" t="s">
        <v>122</v>
      </c>
      <c r="S2" s="96"/>
      <c r="T2" s="97"/>
      <c r="U2" s="298" t="s">
        <v>123</v>
      </c>
      <c r="V2" s="57"/>
      <c r="W2" s="57"/>
      <c r="X2" s="57"/>
      <c r="Y2" s="57"/>
      <c r="Z2" s="57"/>
      <c r="AA2" s="57"/>
      <c r="AB2" s="57"/>
      <c r="AC2" s="57"/>
      <c r="AD2" s="57"/>
      <c r="AE2" s="88"/>
      <c r="AF2" s="435"/>
      <c r="AG2" s="435"/>
    </row>
    <row r="3" spans="1:33" ht="15" customHeight="1" x14ac:dyDescent="0.2">
      <c r="A3" s="435"/>
      <c r="B3" s="435"/>
      <c r="C3" s="435"/>
      <c r="D3" s="435"/>
      <c r="E3" s="435"/>
      <c r="F3" s="435"/>
      <c r="G3" s="435"/>
      <c r="H3" s="435"/>
      <c r="I3" s="435"/>
      <c r="J3" s="435"/>
      <c r="K3" s="435"/>
      <c r="L3" s="435"/>
      <c r="M3" s="435"/>
      <c r="N3" s="291"/>
      <c r="O3" s="94"/>
      <c r="P3" s="304" t="s">
        <v>44</v>
      </c>
      <c r="Q3" s="98"/>
      <c r="R3" s="294"/>
      <c r="S3" s="306" t="s">
        <v>97</v>
      </c>
      <c r="T3" s="301" t="s">
        <v>98</v>
      </c>
      <c r="U3" s="299"/>
      <c r="V3" s="89"/>
      <c r="W3" s="288" t="s">
        <v>102</v>
      </c>
      <c r="X3" s="284" t="s">
        <v>50</v>
      </c>
      <c r="Y3" s="89"/>
      <c r="Z3" s="284" t="s">
        <v>110</v>
      </c>
      <c r="AA3" s="288" t="s">
        <v>111</v>
      </c>
      <c r="AB3" s="284" t="s">
        <v>101</v>
      </c>
      <c r="AC3" s="58"/>
      <c r="AD3" s="58"/>
      <c r="AE3" s="90"/>
      <c r="AF3" s="435"/>
      <c r="AG3" s="435"/>
    </row>
    <row r="4" spans="1:33" ht="25" customHeight="1" x14ac:dyDescent="0.2">
      <c r="A4" s="435"/>
      <c r="B4" s="435"/>
      <c r="C4" s="435"/>
      <c r="D4" s="435"/>
      <c r="E4" s="435"/>
      <c r="F4" s="435"/>
      <c r="G4" s="435"/>
      <c r="H4" s="435"/>
      <c r="I4" s="435"/>
      <c r="J4" s="435"/>
      <c r="K4" s="435"/>
      <c r="L4" s="435"/>
      <c r="M4" s="435"/>
      <c r="N4" s="291"/>
      <c r="O4" s="101"/>
      <c r="P4" s="304"/>
      <c r="Q4" s="303" t="s">
        <v>33</v>
      </c>
      <c r="R4" s="294"/>
      <c r="S4" s="306"/>
      <c r="T4" s="301"/>
      <c r="U4" s="299"/>
      <c r="V4" s="284" t="s">
        <v>101</v>
      </c>
      <c r="W4" s="288"/>
      <c r="X4" s="284"/>
      <c r="Y4" s="284" t="s">
        <v>51</v>
      </c>
      <c r="Z4" s="284"/>
      <c r="AA4" s="288"/>
      <c r="AB4" s="284"/>
      <c r="AC4" s="58"/>
      <c r="AD4" s="58"/>
      <c r="AE4" s="90"/>
      <c r="AF4" s="435"/>
      <c r="AG4" s="435"/>
    </row>
    <row r="5" spans="1:33" ht="10" customHeight="1" x14ac:dyDescent="0.2">
      <c r="A5" s="435"/>
      <c r="B5" s="435"/>
      <c r="C5" s="435"/>
      <c r="D5" s="435"/>
      <c r="E5" s="435"/>
      <c r="F5" s="435"/>
      <c r="G5" s="435"/>
      <c r="H5" s="435"/>
      <c r="I5" s="435"/>
      <c r="J5" s="435"/>
      <c r="K5" s="435"/>
      <c r="L5" s="435"/>
      <c r="M5" s="435"/>
      <c r="N5" s="291"/>
      <c r="O5" s="296" t="s">
        <v>30</v>
      </c>
      <c r="P5" s="304"/>
      <c r="Q5" s="303"/>
      <c r="R5" s="294"/>
      <c r="S5" s="306"/>
      <c r="T5" s="301"/>
      <c r="U5" s="299"/>
      <c r="V5" s="284"/>
      <c r="W5" s="288"/>
      <c r="X5" s="284"/>
      <c r="Y5" s="284"/>
      <c r="Z5" s="284"/>
      <c r="AA5" s="288"/>
      <c r="AB5" s="284"/>
      <c r="AC5" s="58"/>
      <c r="AD5" s="58"/>
      <c r="AE5" s="90"/>
      <c r="AF5" s="435"/>
      <c r="AG5" s="435"/>
    </row>
    <row r="6" spans="1:33" ht="25" customHeight="1" x14ac:dyDescent="0.2">
      <c r="A6" s="435"/>
      <c r="B6" s="435"/>
      <c r="C6" s="435"/>
      <c r="D6" s="435"/>
      <c r="E6" s="435"/>
      <c r="F6" s="435"/>
      <c r="G6" s="435"/>
      <c r="H6" s="435"/>
      <c r="I6" s="435"/>
      <c r="J6" s="435"/>
      <c r="K6" s="435"/>
      <c r="L6" s="435"/>
      <c r="M6" s="435"/>
      <c r="N6" s="291"/>
      <c r="O6" s="296"/>
      <c r="P6" s="304"/>
      <c r="Q6" s="303"/>
      <c r="R6" s="294"/>
      <c r="S6" s="306"/>
      <c r="T6" s="301"/>
      <c r="U6" s="299"/>
      <c r="V6" s="284"/>
      <c r="W6" s="288"/>
      <c r="X6" s="284"/>
      <c r="Y6" s="284"/>
      <c r="Z6" s="284"/>
      <c r="AA6" s="288"/>
      <c r="AB6" s="284"/>
      <c r="AC6" s="284" t="s">
        <v>53</v>
      </c>
      <c r="AD6" s="284" t="s">
        <v>54</v>
      </c>
      <c r="AE6" s="90"/>
      <c r="AF6" s="435"/>
      <c r="AG6" s="435"/>
    </row>
    <row r="7" spans="1:33" ht="65" customHeight="1" x14ac:dyDescent="0.2">
      <c r="A7" s="435"/>
      <c r="B7" s="62" t="s">
        <v>118</v>
      </c>
      <c r="C7" s="14"/>
      <c r="D7" s="283" t="s">
        <v>5</v>
      </c>
      <c r="E7" s="278"/>
      <c r="F7" s="278"/>
      <c r="G7" s="278" t="s">
        <v>117</v>
      </c>
      <c r="H7" s="278"/>
      <c r="I7" s="278"/>
      <c r="J7" s="278" t="s">
        <v>6</v>
      </c>
      <c r="K7" s="278"/>
      <c r="L7" s="279"/>
      <c r="M7" s="435"/>
      <c r="N7" s="291"/>
      <c r="O7" s="296"/>
      <c r="P7" s="304"/>
      <c r="Q7" s="303"/>
      <c r="R7" s="294"/>
      <c r="S7" s="306"/>
      <c r="T7" s="301"/>
      <c r="U7" s="299"/>
      <c r="V7" s="284"/>
      <c r="W7" s="288"/>
      <c r="X7" s="284"/>
      <c r="Y7" s="284"/>
      <c r="Z7" s="284"/>
      <c r="AA7" s="288"/>
      <c r="AB7" s="284"/>
      <c r="AC7" s="284"/>
      <c r="AD7" s="284"/>
      <c r="AE7" s="286" t="s">
        <v>112</v>
      </c>
      <c r="AF7" s="435"/>
      <c r="AG7" s="435"/>
    </row>
    <row r="8" spans="1:33" ht="26" customHeight="1" x14ac:dyDescent="0.2">
      <c r="A8" s="435"/>
      <c r="B8" s="117">
        <v>1</v>
      </c>
      <c r="C8" s="280" t="s">
        <v>120</v>
      </c>
      <c r="D8" s="56">
        <v>35</v>
      </c>
      <c r="E8" s="57">
        <v>34</v>
      </c>
      <c r="F8" s="57">
        <v>33</v>
      </c>
      <c r="G8" s="56">
        <v>38</v>
      </c>
      <c r="H8" s="57">
        <v>31</v>
      </c>
      <c r="I8" s="88">
        <v>30</v>
      </c>
      <c r="J8" s="57">
        <v>45</v>
      </c>
      <c r="K8" s="57">
        <v>37</v>
      </c>
      <c r="L8" s="88">
        <v>26</v>
      </c>
      <c r="M8" s="435"/>
      <c r="N8" s="291"/>
      <c r="O8" s="297"/>
      <c r="P8" s="305"/>
      <c r="Q8" s="297"/>
      <c r="R8" s="295"/>
      <c r="S8" s="307"/>
      <c r="T8" s="302"/>
      <c r="U8" s="300"/>
      <c r="V8" s="284"/>
      <c r="W8" s="288"/>
      <c r="X8" s="284"/>
      <c r="Y8" s="284"/>
      <c r="Z8" s="285"/>
      <c r="AA8" s="289"/>
      <c r="AB8" s="285"/>
      <c r="AC8" s="285"/>
      <c r="AD8" s="285"/>
      <c r="AE8" s="287"/>
      <c r="AF8" s="435"/>
      <c r="AG8" s="435"/>
    </row>
    <row r="9" spans="1:33" ht="26" customHeight="1" x14ac:dyDescent="0.2">
      <c r="A9" s="435"/>
      <c r="B9" s="119">
        <v>2</v>
      </c>
      <c r="C9" s="281"/>
      <c r="D9" s="59">
        <v>62</v>
      </c>
      <c r="E9" s="60">
        <v>74</v>
      </c>
      <c r="F9" s="60">
        <v>70</v>
      </c>
      <c r="G9" s="59">
        <v>60</v>
      </c>
      <c r="H9" s="60">
        <v>82</v>
      </c>
      <c r="I9" s="61">
        <v>61</v>
      </c>
      <c r="J9" s="60">
        <v>71</v>
      </c>
      <c r="K9" s="60">
        <v>65</v>
      </c>
      <c r="L9" s="61">
        <v>69</v>
      </c>
      <c r="M9" s="435"/>
      <c r="N9" s="291"/>
      <c r="O9" s="67" t="s">
        <v>37</v>
      </c>
      <c r="P9" s="79" t="s">
        <v>119</v>
      </c>
      <c r="Q9" s="80" t="s">
        <v>49</v>
      </c>
      <c r="R9" s="79" t="s">
        <v>32</v>
      </c>
      <c r="S9" s="79">
        <v>3</v>
      </c>
      <c r="T9" s="67">
        <v>18.41</v>
      </c>
      <c r="U9" s="99" t="s">
        <v>113</v>
      </c>
      <c r="V9" s="77">
        <v>-8.9380000000000006</v>
      </c>
      <c r="W9" s="63" t="s">
        <v>32</v>
      </c>
      <c r="X9" s="75" t="s">
        <v>90</v>
      </c>
      <c r="Y9" s="63">
        <v>2.2700000000000001E-2</v>
      </c>
      <c r="Z9" s="63">
        <v>11.56</v>
      </c>
      <c r="AA9" s="63">
        <v>20.5</v>
      </c>
      <c r="AB9" s="77">
        <v>-8.9380000000000006</v>
      </c>
      <c r="AC9" s="63">
        <v>8</v>
      </c>
      <c r="AD9" s="63">
        <v>8</v>
      </c>
      <c r="AE9" s="64">
        <v>2.5310000000000001</v>
      </c>
      <c r="AF9" s="435"/>
      <c r="AG9" s="435"/>
    </row>
    <row r="10" spans="1:33" ht="26" customHeight="1" x14ac:dyDescent="0.2">
      <c r="A10" s="435"/>
      <c r="B10" s="120">
        <v>3</v>
      </c>
      <c r="C10" s="282"/>
      <c r="D10" s="121">
        <v>26</v>
      </c>
      <c r="E10" s="115">
        <v>25</v>
      </c>
      <c r="F10" s="115">
        <v>27</v>
      </c>
      <c r="G10" s="121">
        <v>27</v>
      </c>
      <c r="H10" s="115">
        <v>28</v>
      </c>
      <c r="I10" s="116">
        <v>26</v>
      </c>
      <c r="J10" s="115">
        <v>34</v>
      </c>
      <c r="K10" s="115">
        <v>29</v>
      </c>
      <c r="L10" s="116">
        <v>25</v>
      </c>
      <c r="M10" s="435"/>
      <c r="N10" s="291"/>
      <c r="O10" s="81"/>
      <c r="P10" s="81"/>
      <c r="Q10" s="82"/>
      <c r="R10" s="81"/>
      <c r="S10" s="81"/>
      <c r="T10" s="81"/>
      <c r="U10" s="100" t="s">
        <v>114</v>
      </c>
      <c r="V10" s="78">
        <v>6.125</v>
      </c>
      <c r="W10" s="65" t="s">
        <v>48</v>
      </c>
      <c r="X10" s="76" t="s">
        <v>34</v>
      </c>
      <c r="Y10" s="65">
        <v>0.1656</v>
      </c>
      <c r="Z10" s="65">
        <v>11.56</v>
      </c>
      <c r="AA10" s="65">
        <v>5.4379999999999997</v>
      </c>
      <c r="AB10" s="78">
        <v>6.125</v>
      </c>
      <c r="AC10" s="65">
        <v>8</v>
      </c>
      <c r="AD10" s="65">
        <v>8</v>
      </c>
      <c r="AE10" s="66">
        <v>1.7350000000000001</v>
      </c>
      <c r="AF10" s="435"/>
      <c r="AG10" s="435"/>
    </row>
    <row r="11" spans="1:33" ht="26" customHeight="1" x14ac:dyDescent="0.2">
      <c r="A11" s="435"/>
      <c r="B11" s="118">
        <v>1</v>
      </c>
      <c r="C11" s="280" t="s">
        <v>121</v>
      </c>
      <c r="D11" s="56">
        <v>54</v>
      </c>
      <c r="E11" s="57">
        <v>55</v>
      </c>
      <c r="F11" s="57">
        <v>56</v>
      </c>
      <c r="G11" s="56">
        <v>55</v>
      </c>
      <c r="H11" s="57">
        <v>55</v>
      </c>
      <c r="I11" s="88">
        <v>53</v>
      </c>
      <c r="J11" s="57">
        <v>57</v>
      </c>
      <c r="K11" s="57">
        <v>54</v>
      </c>
      <c r="L11" s="88">
        <v>53</v>
      </c>
      <c r="M11" s="435"/>
      <c r="N11" s="291"/>
      <c r="O11" s="83"/>
      <c r="P11" s="84"/>
      <c r="Q11" s="85"/>
      <c r="R11" s="84"/>
      <c r="S11" s="84"/>
      <c r="T11" s="84"/>
      <c r="U11" s="91"/>
      <c r="V11" s="92"/>
      <c r="W11" s="84"/>
      <c r="X11" s="84"/>
      <c r="Y11" s="84"/>
      <c r="Z11" s="84"/>
      <c r="AA11" s="84"/>
      <c r="AB11" s="92"/>
      <c r="AC11" s="84"/>
      <c r="AD11" s="84"/>
      <c r="AE11" s="93"/>
      <c r="AF11" s="435"/>
      <c r="AG11" s="435"/>
    </row>
    <row r="12" spans="1:33" ht="26" customHeight="1" x14ac:dyDescent="0.2">
      <c r="A12" s="435"/>
      <c r="B12" s="119">
        <v>2</v>
      </c>
      <c r="C12" s="281"/>
      <c r="D12" s="59">
        <v>192</v>
      </c>
      <c r="E12" s="60">
        <v>198</v>
      </c>
      <c r="F12" s="60">
        <v>196</v>
      </c>
      <c r="G12" s="59">
        <v>178</v>
      </c>
      <c r="H12" s="60">
        <v>200</v>
      </c>
      <c r="I12" s="61">
        <v>215</v>
      </c>
      <c r="J12" s="60">
        <v>196</v>
      </c>
      <c r="K12" s="60">
        <v>201</v>
      </c>
      <c r="L12" s="61">
        <v>198</v>
      </c>
      <c r="M12" s="435"/>
      <c r="N12" s="291"/>
      <c r="O12" s="67" t="s">
        <v>37</v>
      </c>
      <c r="P12" s="79" t="s">
        <v>119</v>
      </c>
      <c r="Q12" s="72" t="s">
        <v>38</v>
      </c>
      <c r="R12" s="79" t="s">
        <v>32</v>
      </c>
      <c r="S12" s="79">
        <v>3</v>
      </c>
      <c r="T12" s="67">
        <v>23.2</v>
      </c>
      <c r="U12" s="99" t="s">
        <v>113</v>
      </c>
      <c r="V12" s="77">
        <v>-18</v>
      </c>
      <c r="W12" s="63" t="s">
        <v>32</v>
      </c>
      <c r="X12" s="75" t="s">
        <v>38</v>
      </c>
      <c r="Y12" s="63" t="s">
        <v>37</v>
      </c>
      <c r="Z12" s="63">
        <v>5</v>
      </c>
      <c r="AA12" s="63">
        <v>23</v>
      </c>
      <c r="AB12" s="77">
        <v>-18</v>
      </c>
      <c r="AC12" s="63">
        <v>9</v>
      </c>
      <c r="AD12" s="63">
        <v>9</v>
      </c>
      <c r="AE12" s="70">
        <v>4.8170000000000002</v>
      </c>
      <c r="AF12" s="435"/>
      <c r="AG12" s="435"/>
    </row>
    <row r="13" spans="1:33" ht="26" customHeight="1" x14ac:dyDescent="0.2">
      <c r="A13" s="435"/>
      <c r="B13" s="120">
        <v>3</v>
      </c>
      <c r="C13" s="282"/>
      <c r="D13" s="121">
        <v>80</v>
      </c>
      <c r="E13" s="115">
        <v>86</v>
      </c>
      <c r="F13" s="115">
        <v>84</v>
      </c>
      <c r="G13" s="121">
        <v>91</v>
      </c>
      <c r="H13" s="115">
        <v>94</v>
      </c>
      <c r="I13" s="116">
        <v>103</v>
      </c>
      <c r="J13" s="115">
        <v>95</v>
      </c>
      <c r="K13" s="115">
        <v>90</v>
      </c>
      <c r="L13" s="116">
        <v>101</v>
      </c>
      <c r="M13" s="435"/>
      <c r="N13" s="291"/>
      <c r="O13" s="68"/>
      <c r="P13" s="68"/>
      <c r="Q13" s="73"/>
      <c r="R13" s="68"/>
      <c r="S13" s="68"/>
      <c r="T13" s="81"/>
      <c r="U13" s="100" t="s">
        <v>114</v>
      </c>
      <c r="V13" s="78">
        <v>-9</v>
      </c>
      <c r="W13" s="65" t="s">
        <v>32</v>
      </c>
      <c r="X13" s="76" t="s">
        <v>90</v>
      </c>
      <c r="Y13" s="65">
        <v>3.2099999999999997E-2</v>
      </c>
      <c r="Z13" s="65">
        <v>5</v>
      </c>
      <c r="AA13" s="65">
        <v>14</v>
      </c>
      <c r="AB13" s="78">
        <v>-9</v>
      </c>
      <c r="AC13" s="65">
        <v>9</v>
      </c>
      <c r="AD13" s="65">
        <v>9</v>
      </c>
      <c r="AE13" s="71">
        <v>2.4079999999999999</v>
      </c>
      <c r="AF13" s="435"/>
      <c r="AG13" s="435"/>
    </row>
    <row r="14" spans="1:33" ht="26" customHeight="1" x14ac:dyDescent="0.2">
      <c r="A14" s="435"/>
      <c r="B14" s="117">
        <v>1</v>
      </c>
      <c r="C14" s="280" t="s">
        <v>22</v>
      </c>
      <c r="D14" s="56">
        <v>19</v>
      </c>
      <c r="E14" s="57">
        <v>16</v>
      </c>
      <c r="F14" s="57">
        <v>17</v>
      </c>
      <c r="G14" s="56">
        <v>12</v>
      </c>
      <c r="H14" s="57">
        <v>16</v>
      </c>
      <c r="I14" s="88">
        <v>23</v>
      </c>
      <c r="J14" s="57">
        <v>18</v>
      </c>
      <c r="K14" s="57">
        <v>22</v>
      </c>
      <c r="L14" s="88">
        <v>14</v>
      </c>
      <c r="M14" s="435"/>
      <c r="N14" s="291"/>
      <c r="O14" s="69"/>
      <c r="P14" s="69"/>
      <c r="Q14" s="74"/>
      <c r="R14" s="69"/>
      <c r="S14" s="69"/>
      <c r="T14" s="84"/>
      <c r="U14" s="91"/>
      <c r="V14" s="92"/>
      <c r="W14" s="84"/>
      <c r="X14" s="84"/>
      <c r="Y14" s="84"/>
      <c r="Z14" s="84"/>
      <c r="AA14" s="84"/>
      <c r="AB14" s="92"/>
      <c r="AC14" s="84"/>
      <c r="AD14" s="84"/>
      <c r="AE14" s="93"/>
      <c r="AF14" s="435"/>
      <c r="AG14" s="435"/>
    </row>
    <row r="15" spans="1:33" ht="26" customHeight="1" x14ac:dyDescent="0.2">
      <c r="A15" s="435"/>
      <c r="B15" s="119">
        <v>2</v>
      </c>
      <c r="C15" s="281"/>
      <c r="D15" s="59">
        <v>27</v>
      </c>
      <c r="E15" s="60">
        <v>28</v>
      </c>
      <c r="F15" s="60">
        <v>30</v>
      </c>
      <c r="G15" s="59">
        <v>26</v>
      </c>
      <c r="H15" s="60">
        <v>33</v>
      </c>
      <c r="I15" s="61">
        <v>27</v>
      </c>
      <c r="J15" s="60">
        <v>27</v>
      </c>
      <c r="K15" s="60">
        <v>28</v>
      </c>
      <c r="L15" s="61">
        <v>24</v>
      </c>
      <c r="M15" s="435"/>
      <c r="N15" s="291"/>
      <c r="O15" s="67" t="s">
        <v>37</v>
      </c>
      <c r="P15" s="79" t="s">
        <v>119</v>
      </c>
      <c r="Q15" s="72" t="s">
        <v>38</v>
      </c>
      <c r="R15" s="79" t="s">
        <v>32</v>
      </c>
      <c r="S15" s="79">
        <v>3</v>
      </c>
      <c r="T15" s="67">
        <v>20.58</v>
      </c>
      <c r="U15" s="99" t="s">
        <v>113</v>
      </c>
      <c r="V15" s="77">
        <v>-8</v>
      </c>
      <c r="W15" s="63" t="s">
        <v>32</v>
      </c>
      <c r="X15" s="75" t="s">
        <v>90</v>
      </c>
      <c r="Y15" s="63">
        <v>4.6600000000000003E-2</v>
      </c>
      <c r="Z15" s="63">
        <v>12.5</v>
      </c>
      <c r="AA15" s="63">
        <v>20.5</v>
      </c>
      <c r="AB15" s="77">
        <v>-8</v>
      </c>
      <c r="AC15" s="63">
        <v>8</v>
      </c>
      <c r="AD15" s="63">
        <v>8</v>
      </c>
      <c r="AE15" s="64">
        <v>2.2679999999999998</v>
      </c>
      <c r="AF15" s="435"/>
      <c r="AG15" s="435"/>
    </row>
    <row r="16" spans="1:33" ht="26" customHeight="1" x14ac:dyDescent="0.2">
      <c r="A16" s="435"/>
      <c r="B16" s="122">
        <v>3</v>
      </c>
      <c r="C16" s="282"/>
      <c r="D16" s="121">
        <v>7</v>
      </c>
      <c r="E16" s="115">
        <v>9</v>
      </c>
      <c r="F16" s="115">
        <v>10</v>
      </c>
      <c r="G16" s="121">
        <v>8</v>
      </c>
      <c r="H16" s="115">
        <v>9</v>
      </c>
      <c r="I16" s="116">
        <v>9</v>
      </c>
      <c r="J16" s="115">
        <v>11</v>
      </c>
      <c r="K16" s="115">
        <v>4</v>
      </c>
      <c r="L16" s="116">
        <v>7</v>
      </c>
      <c r="M16" s="435"/>
      <c r="N16" s="292"/>
      <c r="O16" s="68"/>
      <c r="P16" s="68"/>
      <c r="Q16" s="73"/>
      <c r="R16" s="68"/>
      <c r="S16" s="68"/>
      <c r="T16" s="81"/>
      <c r="U16" s="100" t="s">
        <v>114</v>
      </c>
      <c r="V16" s="78">
        <v>8</v>
      </c>
      <c r="W16" s="65" t="s">
        <v>32</v>
      </c>
      <c r="X16" s="76" t="s">
        <v>90</v>
      </c>
      <c r="Y16" s="65">
        <v>4.6600000000000003E-2</v>
      </c>
      <c r="Z16" s="65">
        <v>12.5</v>
      </c>
      <c r="AA16" s="65">
        <v>4.5</v>
      </c>
      <c r="AB16" s="78">
        <v>8</v>
      </c>
      <c r="AC16" s="65">
        <v>8</v>
      </c>
      <c r="AD16" s="65">
        <v>8</v>
      </c>
      <c r="AE16" s="66">
        <v>2.2679999999999998</v>
      </c>
      <c r="AF16" s="435"/>
      <c r="AG16" s="435"/>
    </row>
    <row r="17" spans="1:33" ht="23" customHeight="1" x14ac:dyDescent="0.2">
      <c r="A17" s="435"/>
      <c r="B17" s="435"/>
      <c r="C17" s="435"/>
      <c r="D17" s="435"/>
      <c r="E17" s="435"/>
      <c r="F17" s="435"/>
      <c r="G17" s="435"/>
      <c r="H17" s="435"/>
      <c r="I17" s="435"/>
      <c r="J17" s="435"/>
      <c r="K17" s="435"/>
      <c r="L17" s="435"/>
      <c r="M17" s="435"/>
      <c r="N17" s="86"/>
      <c r="O17" s="87"/>
      <c r="P17" s="87"/>
      <c r="Q17" s="87"/>
      <c r="R17" s="87"/>
      <c r="S17" s="87"/>
      <c r="T17" s="435"/>
      <c r="U17" s="435"/>
      <c r="V17" s="435"/>
      <c r="W17" s="435"/>
      <c r="X17" s="435"/>
      <c r="Y17" s="86"/>
      <c r="Z17" s="435"/>
      <c r="AA17" s="435"/>
      <c r="AB17" s="435"/>
      <c r="AC17" s="435"/>
      <c r="AD17" s="435"/>
      <c r="AE17" s="435"/>
      <c r="AF17" s="435"/>
      <c r="AG17" s="435"/>
    </row>
    <row r="18" spans="1:33" ht="15" customHeight="1" x14ac:dyDescent="0.2">
      <c r="A18" s="435"/>
      <c r="B18" s="435"/>
      <c r="C18" s="436"/>
      <c r="D18" s="435"/>
      <c r="E18" s="437"/>
      <c r="F18" s="437"/>
      <c r="G18" s="437"/>
      <c r="H18" s="437"/>
      <c r="I18" s="437"/>
      <c r="J18" s="437"/>
      <c r="K18" s="437"/>
      <c r="L18" s="437"/>
      <c r="M18" s="437"/>
      <c r="N18" s="86"/>
      <c r="O18" s="87"/>
      <c r="P18" s="87"/>
      <c r="Q18" s="87"/>
      <c r="R18" s="87"/>
      <c r="S18" s="87"/>
      <c r="T18" s="86"/>
      <c r="U18" s="87"/>
      <c r="V18" s="87"/>
      <c r="W18" s="87"/>
      <c r="X18" s="435"/>
      <c r="Y18" s="435"/>
      <c r="Z18" s="86"/>
      <c r="AA18" s="87"/>
      <c r="AB18" s="435"/>
      <c r="AC18" s="435"/>
      <c r="AD18" s="435"/>
      <c r="AE18" s="435"/>
      <c r="AF18" s="435"/>
      <c r="AG18" s="435"/>
    </row>
    <row r="19" spans="1:33" ht="16" x14ac:dyDescent="0.2">
      <c r="A19" s="14"/>
      <c r="B19" s="14"/>
      <c r="C19" s="29"/>
      <c r="D19" s="14"/>
      <c r="E19" s="21"/>
      <c r="F19" s="21"/>
      <c r="G19" s="21"/>
      <c r="H19" s="21"/>
      <c r="I19" s="21"/>
      <c r="J19" s="21"/>
      <c r="K19" s="21"/>
      <c r="L19" s="21"/>
      <c r="M19" s="21"/>
      <c r="P19" s="9"/>
      <c r="Q19" s="9"/>
      <c r="R19" s="9"/>
      <c r="S19" s="87"/>
      <c r="T19" s="86"/>
      <c r="U19" s="87"/>
      <c r="V19" s="87"/>
      <c r="W19" s="87"/>
      <c r="X19" s="435"/>
      <c r="Y19" s="435"/>
      <c r="Z19" s="435"/>
      <c r="AA19" s="435"/>
      <c r="AB19" s="435"/>
      <c r="AC19" s="435"/>
      <c r="AD19" s="435"/>
      <c r="AE19" s="435"/>
      <c r="AF19" s="435"/>
      <c r="AG19" s="435"/>
    </row>
    <row r="20" spans="1:33" s="14" customFormat="1" ht="16" x14ac:dyDescent="0.2">
      <c r="B20" s="10"/>
      <c r="C20" s="9"/>
      <c r="G20" s="21"/>
      <c r="H20" s="21"/>
      <c r="I20" s="21"/>
      <c r="J20" s="21"/>
      <c r="K20" s="21"/>
      <c r="L20" s="21"/>
      <c r="M20" s="21"/>
      <c r="P20" s="9"/>
      <c r="Q20" s="9"/>
      <c r="R20" s="9"/>
      <c r="S20" s="9"/>
      <c r="T20" s="10"/>
      <c r="U20" s="9"/>
      <c r="V20" s="9"/>
      <c r="W20" s="9"/>
    </row>
    <row r="21" spans="1:33" s="14" customFormat="1" ht="16" x14ac:dyDescent="0.2">
      <c r="B21" s="10"/>
      <c r="C21" s="9"/>
      <c r="G21" s="21"/>
      <c r="H21" s="21"/>
      <c r="I21" s="21"/>
      <c r="J21" s="21"/>
      <c r="K21" s="21"/>
      <c r="L21" s="21"/>
      <c r="M21" s="21"/>
    </row>
    <row r="22" spans="1:33" s="14" customFormat="1" ht="16" customHeight="1" x14ac:dyDescent="0.2">
      <c r="B22" s="10"/>
      <c r="E22" s="54"/>
      <c r="G22" s="21"/>
      <c r="H22" s="21"/>
      <c r="I22" s="21"/>
      <c r="J22" s="21"/>
      <c r="K22" s="21"/>
      <c r="L22" s="21"/>
      <c r="M22" s="21"/>
      <c r="Z22" s="10"/>
      <c r="AA22" s="9"/>
    </row>
    <row r="23" spans="1:33" s="14" customFormat="1" ht="16" x14ac:dyDescent="0.2">
      <c r="B23" s="10"/>
      <c r="E23" s="54"/>
      <c r="G23" s="21"/>
      <c r="H23" s="21"/>
      <c r="I23" s="21"/>
      <c r="J23" s="21"/>
      <c r="K23" s="21"/>
      <c r="L23" s="21"/>
      <c r="M23" s="21"/>
      <c r="Z23" s="10"/>
      <c r="AA23" s="9"/>
    </row>
    <row r="24" spans="1:33" s="14" customFormat="1" ht="16" x14ac:dyDescent="0.2">
      <c r="B24" s="10"/>
      <c r="E24" s="54"/>
      <c r="G24" s="21"/>
      <c r="H24" s="21"/>
      <c r="I24" s="21"/>
      <c r="J24" s="21"/>
      <c r="K24" s="21"/>
      <c r="L24" s="21"/>
      <c r="M24" s="21"/>
      <c r="Z24" s="10"/>
      <c r="AA24" s="9"/>
    </row>
    <row r="25" spans="1:33" s="14" customFormat="1" ht="16" x14ac:dyDescent="0.2">
      <c r="B25" s="10"/>
      <c r="E25" s="54"/>
      <c r="G25" s="21"/>
      <c r="H25" s="21"/>
      <c r="I25" s="21"/>
      <c r="J25" s="21"/>
      <c r="K25" s="21"/>
      <c r="L25" s="21"/>
      <c r="M25" s="21"/>
      <c r="Z25" s="10"/>
      <c r="AA25" s="9"/>
    </row>
    <row r="26" spans="1:33" s="14" customFormat="1" ht="16" x14ac:dyDescent="0.2">
      <c r="B26" s="10"/>
      <c r="E26" s="54"/>
      <c r="G26" s="21"/>
      <c r="H26" s="21"/>
      <c r="I26" s="21"/>
      <c r="J26" s="21"/>
      <c r="K26" s="21"/>
      <c r="L26" s="21"/>
      <c r="M26" s="21"/>
      <c r="Z26" s="10"/>
      <c r="AA26" s="9"/>
    </row>
    <row r="27" spans="1:33" s="14" customFormat="1" ht="16" x14ac:dyDescent="0.2">
      <c r="B27" s="10"/>
      <c r="O27" s="55"/>
      <c r="Z27" s="10"/>
      <c r="AA27" s="9"/>
    </row>
    <row r="28" spans="1:33" s="14" customFormat="1" ht="16" x14ac:dyDescent="0.2">
      <c r="Z28" s="10"/>
      <c r="AA28" s="9"/>
    </row>
    <row r="29" spans="1:33" s="14" customFormat="1" ht="16" x14ac:dyDescent="0.2">
      <c r="Z29" s="10"/>
      <c r="AA29" s="9"/>
    </row>
    <row r="30" spans="1:33" s="14" customFormat="1" ht="16" x14ac:dyDescent="0.2">
      <c r="Z30" s="10"/>
      <c r="AA30" s="9"/>
    </row>
    <row r="31" spans="1:33" s="14" customFormat="1" ht="16" x14ac:dyDescent="0.2">
      <c r="Z31" s="10"/>
      <c r="AA31" s="9"/>
    </row>
    <row r="32" spans="1:33" s="14" customFormat="1" ht="16" x14ac:dyDescent="0.2">
      <c r="R32" s="55"/>
      <c r="Z32" s="10"/>
      <c r="AA32" s="9"/>
    </row>
    <row r="33" spans="1:32" s="14" customFormat="1" ht="16" x14ac:dyDescent="0.2">
      <c r="A33" s="2"/>
      <c r="B33" s="9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</row>
    <row r="34" spans="1:32" ht="16" x14ac:dyDescent="0.2">
      <c r="B34" s="9"/>
      <c r="N34" s="9"/>
      <c r="O34" s="9"/>
      <c r="P34" s="9"/>
    </row>
    <row r="35" spans="1:32" ht="16" x14ac:dyDescent="0.2">
      <c r="B35" s="9"/>
      <c r="AD35" s="10"/>
      <c r="AE35" s="9"/>
    </row>
    <row r="36" spans="1:32" ht="16" x14ac:dyDescent="0.2">
      <c r="B36" s="9"/>
      <c r="C36" s="9"/>
      <c r="D36" s="9"/>
      <c r="E36" s="9"/>
      <c r="F36" s="9"/>
      <c r="G36" s="9"/>
      <c r="H36" s="9"/>
      <c r="I36" s="9"/>
      <c r="AD36" s="10"/>
      <c r="AE36" s="9"/>
    </row>
    <row r="37" spans="1:32" ht="16" x14ac:dyDescent="0.2">
      <c r="B37" s="9"/>
      <c r="C37" s="9"/>
      <c r="D37" s="9"/>
      <c r="E37" s="9"/>
      <c r="F37" s="9"/>
      <c r="G37" s="9"/>
      <c r="H37" s="9"/>
      <c r="I37" s="9"/>
      <c r="AD37" s="10"/>
      <c r="AE37" s="9"/>
    </row>
    <row r="38" spans="1:32" ht="16" x14ac:dyDescent="0.2">
      <c r="B38" s="9"/>
      <c r="C38" s="9"/>
      <c r="D38" s="9"/>
      <c r="E38" s="9"/>
      <c r="F38" s="9"/>
      <c r="G38" s="9"/>
      <c r="AD38" s="10"/>
      <c r="AE38" s="9"/>
    </row>
    <row r="39" spans="1:32" ht="16" x14ac:dyDescent="0.2">
      <c r="B39" s="9"/>
      <c r="C39" s="9"/>
      <c r="D39" s="9"/>
      <c r="E39" s="9"/>
      <c r="F39" s="9"/>
      <c r="G39" s="9"/>
      <c r="AD39" s="10"/>
      <c r="AE39" s="9"/>
    </row>
    <row r="40" spans="1:32" ht="16" x14ac:dyDescent="0.2">
      <c r="B40" s="9"/>
      <c r="C40" s="9"/>
      <c r="D40" s="9"/>
      <c r="E40" s="9"/>
      <c r="F40" s="9"/>
      <c r="G40" s="9"/>
      <c r="AD40" s="10"/>
      <c r="AE40" s="9"/>
    </row>
    <row r="41" spans="1:32" ht="16" x14ac:dyDescent="0.2">
      <c r="AD41" s="10"/>
      <c r="AE41" s="9"/>
    </row>
    <row r="42" spans="1:32" ht="16" x14ac:dyDescent="0.2">
      <c r="AD42" s="10"/>
      <c r="AE42" s="9"/>
    </row>
    <row r="43" spans="1:32" ht="16" x14ac:dyDescent="0.2">
      <c r="AD43" s="10"/>
      <c r="AE43" s="9"/>
    </row>
    <row r="44" spans="1:32" ht="16" x14ac:dyDescent="0.2">
      <c r="AD44" s="10"/>
      <c r="AE44" s="9"/>
    </row>
    <row r="45" spans="1:32" ht="16" x14ac:dyDescent="0.2">
      <c r="AD45" s="10"/>
      <c r="AE45" s="9"/>
    </row>
    <row r="46" spans="1:32" ht="16" x14ac:dyDescent="0.2">
      <c r="AD46" s="10"/>
      <c r="AE46" s="9"/>
      <c r="AF46" s="55"/>
    </row>
    <row r="47" spans="1:32" ht="16" x14ac:dyDescent="0.2">
      <c r="U47" s="9"/>
      <c r="V47" s="9"/>
      <c r="W47" s="9"/>
      <c r="AD47" s="10"/>
      <c r="AE47" s="9"/>
    </row>
    <row r="48" spans="1:32" ht="16" x14ac:dyDescent="0.2">
      <c r="U48" s="9"/>
      <c r="V48" s="9"/>
      <c r="W48" s="9"/>
      <c r="X48" s="9"/>
      <c r="Y48" s="9"/>
    </row>
    <row r="49" spans="1:25" ht="16" x14ac:dyDescent="0.2">
      <c r="U49" s="9"/>
      <c r="V49" s="9"/>
      <c r="W49" s="9"/>
      <c r="X49" s="9"/>
      <c r="Y49" s="9"/>
    </row>
    <row r="50" spans="1:25" ht="16" x14ac:dyDescent="0.2">
      <c r="U50" s="9"/>
      <c r="V50" s="9"/>
      <c r="W50" s="9"/>
      <c r="X50" s="9"/>
      <c r="Y50" s="9"/>
    </row>
    <row r="51" spans="1:25" ht="16" x14ac:dyDescent="0.2">
      <c r="U51" s="9"/>
      <c r="V51" s="9"/>
      <c r="W51" s="9"/>
      <c r="X51" s="9"/>
      <c r="Y51" s="9"/>
    </row>
    <row r="52" spans="1:25" ht="16" x14ac:dyDescent="0.2">
      <c r="U52" s="9"/>
      <c r="V52" s="9"/>
      <c r="W52" s="9"/>
      <c r="X52" s="9"/>
      <c r="Y52" s="9"/>
    </row>
    <row r="53" spans="1:25" ht="16" x14ac:dyDescent="0.2">
      <c r="U53" s="9"/>
      <c r="V53" s="9"/>
      <c r="W53" s="9"/>
      <c r="X53" s="9"/>
      <c r="Y53" s="9"/>
    </row>
    <row r="54" spans="1:25" ht="16" x14ac:dyDescent="0.2">
      <c r="U54" s="9"/>
      <c r="V54" s="9"/>
      <c r="W54" s="9"/>
      <c r="X54" s="9"/>
      <c r="Y54" s="9"/>
    </row>
    <row r="55" spans="1:25" ht="16" x14ac:dyDescent="0.2">
      <c r="A55" s="1"/>
      <c r="U55" s="9"/>
      <c r="V55" s="9"/>
      <c r="W55" s="9"/>
      <c r="X55" s="9"/>
      <c r="Y55" s="9"/>
    </row>
    <row r="56" spans="1:25" s="1" customFormat="1" ht="16" x14ac:dyDescent="0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U56" s="54"/>
      <c r="V56" s="54"/>
      <c r="W56" s="54"/>
      <c r="X56" s="9"/>
      <c r="Y56" s="9"/>
    </row>
    <row r="57" spans="1:25" ht="16" x14ac:dyDescent="0.2">
      <c r="U57" s="9"/>
      <c r="V57" s="9"/>
      <c r="W57" s="9"/>
      <c r="X57" s="9"/>
      <c r="Y57" s="9"/>
    </row>
    <row r="58" spans="1:25" ht="16" x14ac:dyDescent="0.2">
      <c r="U58" s="9"/>
      <c r="V58" s="9"/>
      <c r="W58" s="9"/>
      <c r="X58" s="9"/>
      <c r="Y58" s="9"/>
    </row>
    <row r="59" spans="1:25" ht="16" x14ac:dyDescent="0.2">
      <c r="U59" s="9"/>
      <c r="V59" s="9"/>
      <c r="W59" s="9"/>
      <c r="X59" s="9"/>
      <c r="Y59" s="9"/>
    </row>
    <row r="60" spans="1:25" ht="16" x14ac:dyDescent="0.2">
      <c r="A60" s="1"/>
      <c r="U60" s="9"/>
      <c r="V60" s="9"/>
      <c r="W60" s="9"/>
      <c r="X60" s="9"/>
      <c r="Y60" s="9"/>
    </row>
    <row r="61" spans="1:25" s="1" customFormat="1" ht="16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U61" s="9"/>
      <c r="V61" s="9"/>
      <c r="W61" s="9"/>
      <c r="X61" s="9"/>
      <c r="Y61" s="9"/>
    </row>
    <row r="62" spans="1:25" ht="16" x14ac:dyDescent="0.2">
      <c r="U62" s="9"/>
      <c r="V62" s="9"/>
      <c r="W62" s="9"/>
      <c r="X62" s="9"/>
      <c r="Y62" s="9"/>
    </row>
    <row r="69" spans="1:23" x14ac:dyDescent="0.2">
      <c r="A69" s="22"/>
    </row>
    <row r="70" spans="1:23" s="1" customFormat="1" x14ac:dyDescent="0.2">
      <c r="A70" s="15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U70" s="29"/>
      <c r="V70" s="29"/>
      <c r="W70" s="29"/>
    </row>
    <row r="71" spans="1:23" x14ac:dyDescent="0.2">
      <c r="A71" s="15"/>
    </row>
    <row r="72" spans="1:23" x14ac:dyDescent="0.2">
      <c r="A72" s="15"/>
    </row>
    <row r="73" spans="1:23" x14ac:dyDescent="0.2">
      <c r="A73" s="22"/>
    </row>
    <row r="74" spans="1:23" s="1" customFormat="1" x14ac:dyDescent="0.2">
      <c r="A74" s="15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U74" s="29"/>
      <c r="V74" s="29"/>
      <c r="W74" s="29"/>
    </row>
    <row r="75" spans="1:23" x14ac:dyDescent="0.2">
      <c r="A75" s="15"/>
    </row>
    <row r="76" spans="1:23" x14ac:dyDescent="0.2">
      <c r="A76" s="15"/>
    </row>
    <row r="78" spans="1:23" ht="16" x14ac:dyDescent="0.2">
      <c r="U78" s="54"/>
      <c r="V78" s="54"/>
      <c r="W78" s="54"/>
    </row>
  </sheetData>
  <mergeCells count="24">
    <mergeCell ref="N2:N16"/>
    <mergeCell ref="Z3:Z8"/>
    <mergeCell ref="R2:R8"/>
    <mergeCell ref="O5:O8"/>
    <mergeCell ref="U2:U8"/>
    <mergeCell ref="Y4:Y8"/>
    <mergeCell ref="T3:T8"/>
    <mergeCell ref="W3:W8"/>
    <mergeCell ref="X3:X8"/>
    <mergeCell ref="V4:V8"/>
    <mergeCell ref="Q4:Q8"/>
    <mergeCell ref="P3:P8"/>
    <mergeCell ref="S3:S8"/>
    <mergeCell ref="AC6:AC8"/>
    <mergeCell ref="AD6:AD8"/>
    <mergeCell ref="AE7:AE8"/>
    <mergeCell ref="AB3:AB8"/>
    <mergeCell ref="AA3:AA8"/>
    <mergeCell ref="J7:L7"/>
    <mergeCell ref="C14:C16"/>
    <mergeCell ref="C11:C13"/>
    <mergeCell ref="C8:C10"/>
    <mergeCell ref="D7:F7"/>
    <mergeCell ref="G7:I7"/>
  </mergeCells>
  <pageMargins left="0.7" right="0.7" top="0.75" bottom="0.75" header="0.3" footer="0.3"/>
  <pageSetup paperSize="9"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1965CB-7A02-414F-A932-D276CA5661DC}">
  <dimension ref="B3:Z63"/>
  <sheetViews>
    <sheetView workbookViewId="0">
      <selection activeCell="L32" sqref="L32"/>
    </sheetView>
  </sheetViews>
  <sheetFormatPr baseColWidth="10" defaultColWidth="8.83203125" defaultRowHeight="15" x14ac:dyDescent="0.2"/>
  <cols>
    <col min="1" max="1" width="8.33203125" customWidth="1"/>
    <col min="3" max="3" width="36.6640625" customWidth="1"/>
    <col min="4" max="4" width="13" customWidth="1"/>
    <col min="5" max="5" width="5.5" customWidth="1"/>
    <col min="6" max="9" width="9.5" customWidth="1"/>
    <col min="10" max="12" width="7.33203125" customWidth="1"/>
    <col min="13" max="13" width="19.83203125" customWidth="1"/>
    <col min="16" max="22" width="14.1640625" customWidth="1"/>
  </cols>
  <sheetData>
    <row r="3" spans="2:17" ht="14.5" customHeight="1" x14ac:dyDescent="0.2">
      <c r="B3" s="49"/>
      <c r="C3" s="49"/>
      <c r="D3" s="50"/>
      <c r="E3" s="49"/>
      <c r="F3" s="49"/>
      <c r="G3" s="49"/>
      <c r="H3" s="49"/>
      <c r="I3" s="49"/>
      <c r="J3" s="49"/>
    </row>
    <row r="4" spans="2:17" ht="14.5" customHeight="1" x14ac:dyDescent="0.2">
      <c r="B4" s="50"/>
      <c r="C4" s="50"/>
      <c r="D4" s="50"/>
      <c r="E4" s="151"/>
      <c r="F4" s="311" t="s">
        <v>0</v>
      </c>
      <c r="G4" s="312"/>
      <c r="H4" s="312"/>
      <c r="I4" s="313"/>
      <c r="J4" s="50"/>
      <c r="K4" s="17"/>
      <c r="L4" s="17"/>
      <c r="M4" s="17"/>
      <c r="N4" s="17"/>
    </row>
    <row r="5" spans="2:17" ht="14.5" customHeight="1" x14ac:dyDescent="0.2">
      <c r="B5" s="50"/>
      <c r="C5" s="152"/>
      <c r="D5" s="314" t="s">
        <v>25</v>
      </c>
      <c r="E5" s="315"/>
      <c r="F5" s="102" t="s">
        <v>21</v>
      </c>
      <c r="G5" s="102" t="s">
        <v>23</v>
      </c>
      <c r="H5" s="102" t="s">
        <v>24</v>
      </c>
      <c r="I5" s="103" t="s">
        <v>26</v>
      </c>
      <c r="J5" s="152"/>
      <c r="K5" s="53"/>
      <c r="L5" s="53"/>
      <c r="N5" s="17"/>
    </row>
    <row r="6" spans="2:17" ht="14.5" customHeight="1" x14ac:dyDescent="0.2">
      <c r="B6" s="50"/>
      <c r="C6" s="152"/>
      <c r="D6" s="270" t="s">
        <v>1</v>
      </c>
      <c r="E6" s="316" t="s">
        <v>27</v>
      </c>
      <c r="F6" s="153">
        <v>1272</v>
      </c>
      <c r="G6" s="154">
        <v>472</v>
      </c>
      <c r="H6" s="155">
        <v>16</v>
      </c>
      <c r="I6" s="154">
        <v>2</v>
      </c>
      <c r="J6" s="152"/>
      <c r="K6" s="53"/>
      <c r="L6" s="53"/>
      <c r="M6" s="10"/>
      <c r="N6" s="9"/>
      <c r="P6" s="10"/>
      <c r="Q6" s="9"/>
    </row>
    <row r="7" spans="2:17" ht="14.5" customHeight="1" x14ac:dyDescent="0.2">
      <c r="B7" s="50"/>
      <c r="C7" s="152"/>
      <c r="D7" s="270"/>
      <c r="E7" s="317"/>
      <c r="F7" s="153">
        <v>1297</v>
      </c>
      <c r="G7" s="154">
        <v>436</v>
      </c>
      <c r="H7" s="155">
        <v>17</v>
      </c>
      <c r="I7" s="154">
        <v>0</v>
      </c>
      <c r="J7" s="152"/>
      <c r="K7" s="53"/>
      <c r="L7" s="53"/>
      <c r="M7" s="10"/>
      <c r="N7" s="9"/>
      <c r="P7" s="10"/>
      <c r="Q7" s="9"/>
    </row>
    <row r="8" spans="2:17" ht="14.5" customHeight="1" x14ac:dyDescent="0.2">
      <c r="B8" s="50"/>
      <c r="C8" s="152"/>
      <c r="D8" s="270"/>
      <c r="E8" s="317"/>
      <c r="F8" s="153">
        <v>1313</v>
      </c>
      <c r="G8" s="154">
        <v>523</v>
      </c>
      <c r="H8" s="155">
        <v>12</v>
      </c>
      <c r="I8" s="154">
        <v>5</v>
      </c>
      <c r="J8" s="152"/>
      <c r="K8" s="53"/>
      <c r="L8" s="53"/>
      <c r="M8" s="17"/>
      <c r="P8" s="10"/>
      <c r="Q8" s="9"/>
    </row>
    <row r="9" spans="2:17" ht="14.5" customHeight="1" x14ac:dyDescent="0.2">
      <c r="B9" s="50"/>
      <c r="C9" s="152"/>
      <c r="D9" s="270"/>
      <c r="E9" s="317" t="s">
        <v>28</v>
      </c>
      <c r="F9" s="153">
        <v>1284</v>
      </c>
      <c r="G9" s="154">
        <v>447</v>
      </c>
      <c r="H9" s="155">
        <v>21</v>
      </c>
      <c r="I9" s="154">
        <v>1</v>
      </c>
      <c r="J9" s="152"/>
      <c r="K9" s="53"/>
      <c r="L9" s="53"/>
      <c r="M9" s="17"/>
    </row>
    <row r="10" spans="2:17" ht="14.5" customHeight="1" x14ac:dyDescent="0.2">
      <c r="B10" s="50"/>
      <c r="C10" s="152"/>
      <c r="D10" s="270"/>
      <c r="E10" s="317"/>
      <c r="F10" s="153">
        <v>1276</v>
      </c>
      <c r="G10" s="154">
        <v>472</v>
      </c>
      <c r="H10" s="155">
        <v>17</v>
      </c>
      <c r="I10" s="154">
        <v>2</v>
      </c>
      <c r="J10" s="152"/>
      <c r="K10" s="53"/>
      <c r="L10" s="53"/>
      <c r="M10" s="17"/>
    </row>
    <row r="11" spans="2:17" ht="14.5" customHeight="1" x14ac:dyDescent="0.2">
      <c r="B11" s="50"/>
      <c r="C11" s="152"/>
      <c r="D11" s="270"/>
      <c r="E11" s="317"/>
      <c r="F11" s="153">
        <v>1309</v>
      </c>
      <c r="G11" s="154">
        <v>489</v>
      </c>
      <c r="H11" s="155">
        <v>22</v>
      </c>
      <c r="I11" s="154">
        <v>5</v>
      </c>
      <c r="J11" s="152"/>
      <c r="K11" s="53"/>
      <c r="L11" s="53"/>
      <c r="M11" s="17"/>
    </row>
    <row r="12" spans="2:17" x14ac:dyDescent="0.2">
      <c r="B12" s="50"/>
      <c r="C12" s="152"/>
      <c r="D12" s="270"/>
      <c r="E12" s="317" t="s">
        <v>29</v>
      </c>
      <c r="F12" s="153">
        <v>1306</v>
      </c>
      <c r="G12" s="154">
        <v>450</v>
      </c>
      <c r="H12" s="155">
        <v>15</v>
      </c>
      <c r="I12" s="154">
        <v>2</v>
      </c>
      <c r="J12" s="152"/>
      <c r="K12" s="53"/>
      <c r="L12" s="53"/>
      <c r="M12" s="17"/>
    </row>
    <row r="13" spans="2:17" x14ac:dyDescent="0.2">
      <c r="B13" s="50"/>
      <c r="C13" s="152"/>
      <c r="D13" s="270"/>
      <c r="E13" s="317"/>
      <c r="F13" s="153">
        <v>1287</v>
      </c>
      <c r="G13" s="154">
        <v>459</v>
      </c>
      <c r="H13" s="155">
        <v>11</v>
      </c>
      <c r="I13" s="154">
        <v>1</v>
      </c>
      <c r="J13" s="152"/>
      <c r="K13" s="53"/>
      <c r="L13" s="53"/>
      <c r="M13" s="17"/>
    </row>
    <row r="14" spans="2:17" ht="15" customHeight="1" x14ac:dyDescent="0.2">
      <c r="B14" s="50"/>
      <c r="C14" s="152"/>
      <c r="D14" s="271"/>
      <c r="E14" s="318"/>
      <c r="F14" s="156">
        <v>1280</v>
      </c>
      <c r="G14" s="157">
        <v>478</v>
      </c>
      <c r="H14" s="158">
        <v>17</v>
      </c>
      <c r="I14" s="157">
        <v>0</v>
      </c>
      <c r="J14" s="152"/>
      <c r="K14" s="53"/>
      <c r="L14" s="53"/>
      <c r="M14" s="17"/>
    </row>
    <row r="15" spans="2:17" x14ac:dyDescent="0.2">
      <c r="B15" s="50"/>
      <c r="C15" s="152"/>
      <c r="D15" s="152"/>
      <c r="E15" s="152"/>
      <c r="F15" s="152"/>
      <c r="G15" s="152"/>
      <c r="H15" s="152"/>
      <c r="I15" s="152"/>
      <c r="J15" s="152"/>
      <c r="K15" s="53"/>
      <c r="L15" s="53"/>
      <c r="M15" s="17"/>
    </row>
    <row r="16" spans="2:17" x14ac:dyDescent="0.2">
      <c r="B16" s="50"/>
      <c r="C16" s="152"/>
      <c r="D16" s="152"/>
      <c r="E16" s="152"/>
      <c r="F16" s="152"/>
      <c r="G16" s="152"/>
      <c r="H16" s="152"/>
      <c r="I16" s="152"/>
      <c r="J16" s="152"/>
      <c r="K16" s="53"/>
      <c r="L16" s="53"/>
      <c r="M16" s="17"/>
    </row>
    <row r="17" spans="2:26" x14ac:dyDescent="0.2">
      <c r="B17" s="50"/>
      <c r="C17" s="152"/>
      <c r="D17" s="152"/>
      <c r="E17" s="152"/>
      <c r="F17" s="152"/>
      <c r="G17" s="152"/>
      <c r="H17" s="159"/>
      <c r="I17" s="159"/>
      <c r="J17" s="159"/>
      <c r="K17" s="13"/>
      <c r="L17" s="13"/>
      <c r="M17" s="17"/>
    </row>
    <row r="18" spans="2:26" x14ac:dyDescent="0.2">
      <c r="B18" s="50"/>
      <c r="C18" s="152"/>
      <c r="D18" s="152"/>
      <c r="E18" s="152"/>
      <c r="F18" s="152"/>
      <c r="G18" s="152"/>
      <c r="H18" s="159"/>
      <c r="I18" s="159"/>
      <c r="J18" s="159"/>
      <c r="K18" s="13"/>
      <c r="L18" s="13"/>
      <c r="M18" s="17"/>
      <c r="N18" s="17"/>
    </row>
    <row r="19" spans="2:26" ht="24" customHeight="1" x14ac:dyDescent="0.2">
      <c r="B19" s="50"/>
      <c r="C19" s="160" t="s">
        <v>95</v>
      </c>
      <c r="D19" s="159"/>
      <c r="E19" s="161"/>
      <c r="F19" s="152"/>
      <c r="G19" s="152"/>
      <c r="H19" s="159"/>
      <c r="I19" s="159"/>
      <c r="J19" s="159"/>
      <c r="K19" s="13"/>
      <c r="L19" s="13"/>
      <c r="M19" s="17"/>
      <c r="N19" s="17"/>
    </row>
    <row r="20" spans="2:26" ht="16" x14ac:dyDescent="0.2">
      <c r="B20" s="50"/>
      <c r="C20" s="162" t="s">
        <v>30</v>
      </c>
      <c r="D20" s="163" t="s">
        <v>37</v>
      </c>
      <c r="E20" s="161"/>
      <c r="F20" s="162"/>
      <c r="G20" s="159"/>
      <c r="H20" s="159"/>
      <c r="I20" s="159"/>
      <c r="J20" s="159"/>
      <c r="K20" s="13"/>
      <c r="L20" s="13"/>
      <c r="M20" s="10"/>
      <c r="N20" s="9"/>
    </row>
    <row r="21" spans="2:26" x14ac:dyDescent="0.2">
      <c r="B21" s="50"/>
      <c r="C21" s="162" t="s">
        <v>44</v>
      </c>
      <c r="D21" s="163" t="s">
        <v>83</v>
      </c>
      <c r="E21" s="152"/>
      <c r="F21" s="49"/>
      <c r="G21" s="49"/>
      <c r="H21" s="49"/>
      <c r="I21" s="49"/>
      <c r="J21" s="49"/>
    </row>
    <row r="22" spans="2:26" x14ac:dyDescent="0.2">
      <c r="B22" s="50"/>
      <c r="C22" s="162" t="s">
        <v>33</v>
      </c>
      <c r="D22" s="163" t="s">
        <v>38</v>
      </c>
      <c r="E22" s="152"/>
      <c r="F22" s="49"/>
      <c r="G22" s="49"/>
      <c r="H22" s="49"/>
      <c r="I22" s="49"/>
      <c r="J22" s="49"/>
    </row>
    <row r="23" spans="2:26" x14ac:dyDescent="0.2">
      <c r="B23" s="50"/>
      <c r="C23" s="162" t="s">
        <v>96</v>
      </c>
      <c r="D23" s="163" t="s">
        <v>32</v>
      </c>
      <c r="E23" s="152"/>
      <c r="F23" s="49"/>
      <c r="G23" s="49"/>
      <c r="H23" s="49"/>
      <c r="I23" s="49"/>
      <c r="J23" s="49"/>
      <c r="W23" s="2"/>
      <c r="X23" s="2"/>
      <c r="Y23" s="2"/>
      <c r="Z23" s="2"/>
    </row>
    <row r="24" spans="2:26" x14ac:dyDescent="0.2">
      <c r="B24" s="50"/>
      <c r="C24" s="162" t="s">
        <v>97</v>
      </c>
      <c r="D24" s="163">
        <v>4</v>
      </c>
      <c r="E24" s="152"/>
      <c r="F24" s="49"/>
      <c r="G24" s="49"/>
      <c r="H24" s="49"/>
      <c r="I24" s="49"/>
      <c r="J24" s="49"/>
      <c r="W24" s="2"/>
      <c r="X24" s="2"/>
      <c r="Y24" s="2"/>
      <c r="Z24" s="2"/>
    </row>
    <row r="25" spans="2:26" x14ac:dyDescent="0.2">
      <c r="B25" s="50"/>
      <c r="C25" s="162" t="s">
        <v>98</v>
      </c>
      <c r="D25" s="163">
        <v>32.89</v>
      </c>
      <c r="E25" s="152"/>
      <c r="F25" s="49"/>
      <c r="G25" s="49"/>
      <c r="H25" s="49"/>
      <c r="I25" s="49"/>
      <c r="J25" s="49"/>
    </row>
    <row r="26" spans="2:26" x14ac:dyDescent="0.2">
      <c r="B26" s="50"/>
      <c r="C26" s="162"/>
      <c r="D26" s="163"/>
      <c r="E26" s="152"/>
      <c r="F26" s="49"/>
      <c r="G26" s="49"/>
      <c r="H26" s="49"/>
      <c r="I26" s="49"/>
      <c r="J26" s="49"/>
    </row>
    <row r="27" spans="2:26" ht="26" customHeight="1" x14ac:dyDescent="0.2">
      <c r="B27" s="50"/>
      <c r="C27" s="160" t="s">
        <v>45</v>
      </c>
      <c r="D27" s="163"/>
      <c r="E27" s="152"/>
      <c r="F27" s="49"/>
      <c r="G27" s="49"/>
      <c r="H27" s="49"/>
      <c r="I27" s="49"/>
      <c r="J27" s="49"/>
    </row>
    <row r="28" spans="2:26" x14ac:dyDescent="0.2">
      <c r="B28" s="50"/>
      <c r="C28" s="162" t="s">
        <v>46</v>
      </c>
      <c r="D28" s="163">
        <v>4</v>
      </c>
      <c r="E28" s="152"/>
      <c r="F28" s="49"/>
      <c r="G28" s="49"/>
      <c r="H28" s="49"/>
      <c r="I28" s="49"/>
      <c r="J28" s="49"/>
    </row>
    <row r="29" spans="2:26" x14ac:dyDescent="0.2">
      <c r="B29" s="50"/>
      <c r="C29" s="162" t="s">
        <v>47</v>
      </c>
      <c r="D29" s="163">
        <v>36</v>
      </c>
      <c r="E29" s="152"/>
      <c r="F29" s="49"/>
      <c r="G29" s="49"/>
      <c r="H29" s="49"/>
      <c r="I29" s="49"/>
      <c r="J29" s="49"/>
    </row>
    <row r="30" spans="2:26" x14ac:dyDescent="0.2">
      <c r="B30" s="50"/>
      <c r="C30" s="49"/>
      <c r="D30" s="49"/>
      <c r="E30" s="49"/>
      <c r="F30" s="49"/>
      <c r="G30" s="49"/>
      <c r="H30" s="49"/>
      <c r="I30" s="49"/>
      <c r="J30" s="49"/>
    </row>
    <row r="31" spans="2:26" ht="26" customHeight="1" x14ac:dyDescent="0.2">
      <c r="B31" s="50"/>
      <c r="C31" s="49"/>
      <c r="D31" s="308" t="s">
        <v>101</v>
      </c>
      <c r="E31" s="308" t="s">
        <v>102</v>
      </c>
      <c r="F31" s="310" t="s">
        <v>50</v>
      </c>
      <c r="G31" s="309" t="s">
        <v>51</v>
      </c>
      <c r="H31" s="164"/>
      <c r="I31" s="164"/>
      <c r="J31" s="49"/>
    </row>
    <row r="32" spans="2:26" ht="36" customHeight="1" x14ac:dyDescent="0.2">
      <c r="B32" s="50"/>
      <c r="C32" s="49"/>
      <c r="D32" s="308"/>
      <c r="E32" s="308"/>
      <c r="F32" s="310"/>
      <c r="G32" s="309"/>
      <c r="H32" s="164"/>
      <c r="I32" s="164"/>
      <c r="J32" s="49"/>
    </row>
    <row r="33" spans="2:14" ht="16" x14ac:dyDescent="0.2">
      <c r="B33" s="50"/>
      <c r="C33" s="160" t="s">
        <v>100</v>
      </c>
      <c r="D33" s="308"/>
      <c r="E33" s="308"/>
      <c r="F33" s="310"/>
      <c r="G33" s="309"/>
      <c r="H33" s="165" t="s">
        <v>103</v>
      </c>
      <c r="I33" s="165"/>
      <c r="J33" s="49"/>
    </row>
    <row r="34" spans="2:14" x14ac:dyDescent="0.2">
      <c r="B34" s="50"/>
      <c r="C34" s="162" t="s">
        <v>104</v>
      </c>
      <c r="D34" s="163">
        <v>9</v>
      </c>
      <c r="E34" s="163" t="s">
        <v>48</v>
      </c>
      <c r="F34" s="163" t="s">
        <v>34</v>
      </c>
      <c r="G34" s="163">
        <v>0.20930000000000001</v>
      </c>
      <c r="H34" s="163" t="s">
        <v>105</v>
      </c>
      <c r="I34" s="163">
        <v>1</v>
      </c>
      <c r="J34" s="49"/>
      <c r="M34" s="17"/>
      <c r="N34" s="17"/>
    </row>
    <row r="35" spans="2:14" x14ac:dyDescent="0.2">
      <c r="B35" s="50"/>
      <c r="C35" s="162" t="s">
        <v>106</v>
      </c>
      <c r="D35" s="163">
        <v>18</v>
      </c>
      <c r="E35" s="163" t="s">
        <v>32</v>
      </c>
      <c r="F35" s="163" t="s">
        <v>49</v>
      </c>
      <c r="G35" s="163">
        <v>8.9999999999999998E-4</v>
      </c>
      <c r="H35" s="163" t="s">
        <v>107</v>
      </c>
      <c r="I35" s="163">
        <v>10</v>
      </c>
      <c r="J35" s="49"/>
      <c r="M35" s="17"/>
      <c r="N35" s="17"/>
    </row>
    <row r="36" spans="2:14" x14ac:dyDescent="0.2">
      <c r="B36" s="50"/>
      <c r="C36" s="162" t="s">
        <v>108</v>
      </c>
      <c r="D36" s="163">
        <v>27</v>
      </c>
      <c r="E36" s="163" t="s">
        <v>32</v>
      </c>
      <c r="F36" s="163" t="s">
        <v>38</v>
      </c>
      <c r="G36" s="163" t="s">
        <v>37</v>
      </c>
      <c r="H36" s="163" t="s">
        <v>109</v>
      </c>
      <c r="I36" s="163">
        <v>20</v>
      </c>
      <c r="J36" s="49"/>
      <c r="M36" s="17"/>
      <c r="N36" s="17"/>
    </row>
    <row r="37" spans="2:14" x14ac:dyDescent="0.2">
      <c r="B37" s="50"/>
      <c r="C37" s="162"/>
      <c r="D37" s="163"/>
      <c r="E37" s="163"/>
      <c r="F37" s="163"/>
      <c r="G37" s="163"/>
      <c r="H37" s="163"/>
      <c r="I37" s="163"/>
      <c r="J37" s="49"/>
      <c r="M37" s="17"/>
      <c r="N37" s="17"/>
    </row>
    <row r="38" spans="2:14" ht="82" customHeight="1" x14ac:dyDescent="0.2">
      <c r="B38" s="50"/>
      <c r="C38" s="160" t="s">
        <v>52</v>
      </c>
      <c r="D38" s="166" t="s">
        <v>110</v>
      </c>
      <c r="E38" s="166" t="s">
        <v>111</v>
      </c>
      <c r="F38" s="166" t="s">
        <v>101</v>
      </c>
      <c r="G38" s="163" t="s">
        <v>53</v>
      </c>
      <c r="H38" s="163" t="s">
        <v>54</v>
      </c>
      <c r="I38" s="163" t="s">
        <v>112</v>
      </c>
      <c r="J38" s="49"/>
      <c r="M38" s="17"/>
      <c r="N38" s="17"/>
    </row>
    <row r="39" spans="2:14" x14ac:dyDescent="0.2">
      <c r="B39" s="50"/>
      <c r="C39" s="162" t="s">
        <v>104</v>
      </c>
      <c r="D39" s="163">
        <v>32</v>
      </c>
      <c r="E39" s="163">
        <v>23</v>
      </c>
      <c r="F39" s="163">
        <v>9</v>
      </c>
      <c r="G39" s="163">
        <v>9</v>
      </c>
      <c r="H39" s="163">
        <v>9</v>
      </c>
      <c r="I39" s="163">
        <v>1.8140000000000001</v>
      </c>
      <c r="J39" s="49"/>
      <c r="M39" s="17"/>
      <c r="N39" s="17"/>
    </row>
    <row r="40" spans="2:14" x14ac:dyDescent="0.2">
      <c r="B40" s="50"/>
      <c r="C40" s="162" t="s">
        <v>106</v>
      </c>
      <c r="D40" s="163">
        <v>32</v>
      </c>
      <c r="E40" s="163">
        <v>14</v>
      </c>
      <c r="F40" s="163">
        <v>18</v>
      </c>
      <c r="G40" s="163">
        <v>9</v>
      </c>
      <c r="H40" s="163">
        <v>9</v>
      </c>
      <c r="I40" s="163">
        <v>3.6269999999999998</v>
      </c>
      <c r="J40" s="49"/>
      <c r="M40" s="17"/>
      <c r="N40" s="17"/>
    </row>
    <row r="41" spans="2:14" x14ac:dyDescent="0.2">
      <c r="B41" s="50"/>
      <c r="C41" s="162" t="s">
        <v>108</v>
      </c>
      <c r="D41" s="163">
        <v>32</v>
      </c>
      <c r="E41" s="163">
        <v>5</v>
      </c>
      <c r="F41" s="163">
        <v>27</v>
      </c>
      <c r="G41" s="163">
        <v>9</v>
      </c>
      <c r="H41" s="163">
        <v>9</v>
      </c>
      <c r="I41" s="163">
        <v>5.4409999999999998</v>
      </c>
      <c r="J41" s="50"/>
      <c r="K41" s="17"/>
      <c r="L41" s="17"/>
      <c r="M41" s="17"/>
      <c r="N41" s="17"/>
    </row>
    <row r="42" spans="2:14" x14ac:dyDescent="0.2">
      <c r="B42" s="50"/>
      <c r="C42" s="50"/>
      <c r="D42" s="50"/>
      <c r="E42" s="50"/>
      <c r="F42" s="49"/>
      <c r="G42" s="49"/>
      <c r="H42" s="49"/>
      <c r="I42" s="49"/>
      <c r="J42" s="50"/>
      <c r="K42" s="17"/>
      <c r="L42" s="17"/>
      <c r="M42" s="17"/>
      <c r="N42" s="17"/>
    </row>
    <row r="43" spans="2:14" x14ac:dyDescent="0.2">
      <c r="B43" s="17"/>
      <c r="C43" s="17"/>
      <c r="D43" s="17"/>
      <c r="E43" s="17"/>
      <c r="J43" s="17"/>
      <c r="K43" s="17"/>
      <c r="L43" s="17"/>
      <c r="M43" s="17"/>
      <c r="N43" s="17"/>
    </row>
    <row r="44" spans="2:14" x14ac:dyDescent="0.2">
      <c r="B44" s="17"/>
      <c r="C44" s="17"/>
      <c r="D44" s="17"/>
      <c r="E44" s="17"/>
      <c r="J44" s="17"/>
      <c r="K44" s="17"/>
      <c r="L44" s="17"/>
      <c r="M44" s="17"/>
      <c r="N44" s="17"/>
    </row>
    <row r="45" spans="2:14" x14ac:dyDescent="0.2">
      <c r="B45" s="17"/>
      <c r="C45" s="17"/>
      <c r="D45" s="17"/>
      <c r="E45" s="17"/>
      <c r="J45" s="17"/>
      <c r="K45" s="17"/>
      <c r="L45" s="17"/>
      <c r="M45" s="17"/>
      <c r="N45" s="17"/>
    </row>
    <row r="46" spans="2:14" x14ac:dyDescent="0.2">
      <c r="B46" s="17"/>
      <c r="C46" s="17"/>
      <c r="D46" s="17"/>
      <c r="E46" s="17"/>
      <c r="J46" s="17"/>
      <c r="K46" s="17"/>
      <c r="L46" s="17"/>
      <c r="M46" s="17"/>
      <c r="N46" s="17"/>
    </row>
    <row r="47" spans="2:14" x14ac:dyDescent="0.2">
      <c r="B47" s="17"/>
      <c r="C47" s="17"/>
      <c r="D47" s="17"/>
      <c r="E47" s="17"/>
      <c r="J47" s="17"/>
      <c r="K47" s="17"/>
      <c r="L47" s="17"/>
      <c r="M47" s="17"/>
      <c r="N47" s="17"/>
    </row>
    <row r="48" spans="2:14" x14ac:dyDescent="0.2">
      <c r="B48" s="17"/>
      <c r="C48" s="17"/>
      <c r="D48" s="17"/>
      <c r="E48" s="17"/>
      <c r="J48" s="17"/>
      <c r="K48" s="17"/>
      <c r="L48" s="17"/>
      <c r="M48" s="17"/>
      <c r="N48" s="17"/>
    </row>
    <row r="49" spans="2:14" x14ac:dyDescent="0.2">
      <c r="B49" s="17"/>
      <c r="C49" s="17"/>
      <c r="D49" s="17"/>
      <c r="E49" s="17"/>
      <c r="J49" s="17"/>
      <c r="K49" s="17"/>
      <c r="L49" s="17"/>
      <c r="M49" s="17"/>
      <c r="N49" s="17"/>
    </row>
    <row r="50" spans="2:14" x14ac:dyDescent="0.2">
      <c r="B50" s="17"/>
      <c r="C50" s="17"/>
      <c r="D50" s="17"/>
      <c r="E50" s="17"/>
      <c r="J50" s="18"/>
      <c r="K50" s="18"/>
      <c r="L50" s="17"/>
      <c r="M50" s="17"/>
      <c r="N50" s="17"/>
    </row>
    <row r="51" spans="2:14" x14ac:dyDescent="0.2">
      <c r="B51" s="17"/>
      <c r="C51" s="17"/>
      <c r="D51" s="17"/>
      <c r="E51" s="17"/>
      <c r="J51" s="18"/>
      <c r="K51" s="18"/>
      <c r="L51" s="17"/>
      <c r="M51" s="17"/>
      <c r="N51" s="17"/>
    </row>
    <row r="52" spans="2:14" x14ac:dyDescent="0.2">
      <c r="B52" s="17"/>
      <c r="C52" s="17"/>
      <c r="D52" s="17"/>
      <c r="E52" s="17"/>
      <c r="J52" s="18"/>
      <c r="K52" s="18"/>
      <c r="L52" s="17"/>
      <c r="M52" s="17"/>
      <c r="N52" s="17"/>
    </row>
    <row r="53" spans="2:14" x14ac:dyDescent="0.2">
      <c r="B53" s="17"/>
      <c r="C53" s="17"/>
      <c r="D53" s="17"/>
      <c r="E53" s="17"/>
      <c r="J53" s="18"/>
      <c r="K53" s="18"/>
      <c r="L53" s="17"/>
      <c r="M53" s="17"/>
      <c r="N53" s="17"/>
    </row>
    <row r="54" spans="2:14" x14ac:dyDescent="0.2">
      <c r="B54" s="17"/>
      <c r="C54" s="17"/>
      <c r="D54" s="17"/>
      <c r="E54" s="17"/>
      <c r="J54" s="20"/>
      <c r="K54" s="19"/>
      <c r="L54" s="19"/>
      <c r="M54" s="17"/>
      <c r="N54" s="17"/>
    </row>
    <row r="55" spans="2:14" x14ac:dyDescent="0.2">
      <c r="B55" s="17"/>
      <c r="C55" s="17"/>
      <c r="D55" s="17"/>
      <c r="E55" s="17"/>
      <c r="J55" s="17"/>
      <c r="K55" s="18"/>
      <c r="L55" s="18"/>
      <c r="M55" s="17"/>
      <c r="N55" s="17"/>
    </row>
    <row r="56" spans="2:14" x14ac:dyDescent="0.2">
      <c r="B56" s="17"/>
      <c r="C56" s="17"/>
      <c r="D56" s="17"/>
      <c r="E56" s="17"/>
      <c r="J56" s="17"/>
      <c r="K56" s="18"/>
      <c r="L56" s="18"/>
      <c r="M56" s="17"/>
      <c r="N56" s="17"/>
    </row>
    <row r="57" spans="2:14" x14ac:dyDescent="0.2">
      <c r="B57" s="17"/>
      <c r="C57" s="17"/>
      <c r="D57" s="17"/>
      <c r="E57" s="17"/>
      <c r="J57" s="17"/>
      <c r="K57" s="18"/>
      <c r="L57" s="18"/>
      <c r="M57" s="17"/>
      <c r="N57" s="17"/>
    </row>
    <row r="58" spans="2:14" x14ac:dyDescent="0.2">
      <c r="B58" s="17"/>
      <c r="C58" s="17"/>
      <c r="D58" s="17"/>
      <c r="E58" s="17"/>
      <c r="J58" s="18"/>
      <c r="K58" s="18"/>
      <c r="L58" s="17"/>
      <c r="M58" s="17"/>
      <c r="N58" s="17"/>
    </row>
    <row r="59" spans="2:14" x14ac:dyDescent="0.2">
      <c r="B59" s="17"/>
      <c r="C59" s="17"/>
      <c r="D59" s="17"/>
      <c r="E59" s="17"/>
      <c r="J59" s="18"/>
      <c r="K59" s="18"/>
      <c r="L59" s="17"/>
      <c r="M59" s="20"/>
      <c r="N59" s="17"/>
    </row>
    <row r="60" spans="2:14" x14ac:dyDescent="0.2">
      <c r="B60" s="17"/>
      <c r="C60" s="17"/>
      <c r="D60" s="17"/>
      <c r="E60" s="17"/>
      <c r="J60" s="18"/>
      <c r="K60" s="18"/>
      <c r="L60" s="17"/>
      <c r="M60" s="17"/>
      <c r="N60" s="17"/>
    </row>
    <row r="61" spans="2:14" x14ac:dyDescent="0.2">
      <c r="B61" s="17"/>
      <c r="C61" s="17"/>
      <c r="D61" s="17"/>
      <c r="E61" s="17"/>
      <c r="J61" s="18"/>
      <c r="K61" s="18"/>
      <c r="L61" s="17"/>
      <c r="M61" s="17"/>
      <c r="N61" s="17"/>
    </row>
    <row r="62" spans="2:14" x14ac:dyDescent="0.2">
      <c r="B62" s="17"/>
      <c r="C62" s="17"/>
      <c r="D62" s="17"/>
      <c r="E62" s="17"/>
      <c r="J62" s="18"/>
      <c r="K62" s="18"/>
      <c r="L62" s="17"/>
      <c r="M62" s="17"/>
      <c r="N62" s="17"/>
    </row>
    <row r="63" spans="2:14" x14ac:dyDescent="0.2">
      <c r="B63" s="17"/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</row>
  </sheetData>
  <mergeCells count="10">
    <mergeCell ref="D31:D33"/>
    <mergeCell ref="E31:E33"/>
    <mergeCell ref="G31:G33"/>
    <mergeCell ref="F31:F33"/>
    <mergeCell ref="F4:I4"/>
    <mergeCell ref="D5:E5"/>
    <mergeCell ref="D6:D14"/>
    <mergeCell ref="E6:E8"/>
    <mergeCell ref="E9:E11"/>
    <mergeCell ref="E12:E14"/>
  </mergeCells>
  <pageMargins left="0.7" right="0.7" top="0.75" bottom="0.75" header="0.3" footer="0.3"/>
  <pageSetup paperSize="9" orientation="portrait" horizontalDpi="0" verticalDpi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1351DC-BBD7-0045-856B-2A51C21CF2BE}">
  <sheetPr>
    <pageSetUpPr fitToPage="1"/>
  </sheetPr>
  <dimension ref="A1:P59"/>
  <sheetViews>
    <sheetView workbookViewId="0">
      <selection activeCell="F29" sqref="F29"/>
    </sheetView>
  </sheetViews>
  <sheetFormatPr baseColWidth="10" defaultRowHeight="15" x14ac:dyDescent="0.2"/>
  <cols>
    <col min="2" max="2" width="3" customWidth="1"/>
    <col min="3" max="3" width="34.5" customWidth="1"/>
    <col min="4" max="6" width="10.1640625" customWidth="1"/>
    <col min="7" max="7" width="3.6640625" customWidth="1"/>
    <col min="8" max="8" width="35.83203125" customWidth="1"/>
    <col min="9" max="10" width="10.83203125" customWidth="1"/>
    <col min="11" max="11" width="35.1640625" customWidth="1"/>
    <col min="12" max="12" width="18.6640625" customWidth="1"/>
    <col min="15" max="16" width="7.83203125" customWidth="1"/>
  </cols>
  <sheetData>
    <row r="1" spans="1:16" x14ac:dyDescent="0.2">
      <c r="A1" s="49"/>
      <c r="B1" s="49"/>
      <c r="C1" s="49" t="s">
        <v>88</v>
      </c>
      <c r="D1" s="49"/>
      <c r="E1" s="49"/>
      <c r="F1" s="49"/>
      <c r="G1" s="49"/>
      <c r="H1" s="49"/>
      <c r="I1" s="49"/>
      <c r="J1" s="49"/>
      <c r="K1" s="49"/>
      <c r="M1" s="17"/>
      <c r="N1" s="17"/>
      <c r="O1" s="17"/>
      <c r="P1" s="17"/>
    </row>
    <row r="2" spans="1:16" x14ac:dyDescent="0.2">
      <c r="A2" s="49"/>
      <c r="B2" s="49"/>
      <c r="C2" s="49"/>
      <c r="D2" s="49"/>
      <c r="E2" s="49"/>
      <c r="F2" s="49"/>
      <c r="G2" s="49"/>
      <c r="H2" s="49"/>
      <c r="I2" s="49"/>
      <c r="J2" s="49"/>
      <c r="K2" s="49"/>
      <c r="M2" s="17"/>
      <c r="N2" s="17"/>
      <c r="O2" s="17"/>
      <c r="P2" s="17"/>
    </row>
    <row r="3" spans="1:16" ht="29" customHeight="1" x14ac:dyDescent="0.2">
      <c r="A3" s="49"/>
      <c r="B3" s="49"/>
      <c r="D3" s="338" t="s">
        <v>87</v>
      </c>
      <c r="E3" s="339"/>
      <c r="F3" s="49"/>
      <c r="G3" s="123"/>
      <c r="H3" s="49"/>
      <c r="I3" s="319" t="s">
        <v>91</v>
      </c>
      <c r="J3" s="320"/>
      <c r="K3" s="49"/>
      <c r="M3" s="17"/>
      <c r="N3" s="17"/>
      <c r="O3" s="17"/>
      <c r="P3" s="17"/>
    </row>
    <row r="4" spans="1:16" x14ac:dyDescent="0.2">
      <c r="A4" s="49"/>
      <c r="B4" s="329"/>
      <c r="C4" s="329"/>
      <c r="D4" s="45" t="s">
        <v>21</v>
      </c>
      <c r="E4" s="45" t="s">
        <v>82</v>
      </c>
      <c r="F4" s="49"/>
      <c r="G4" s="51"/>
      <c r="H4" s="49"/>
      <c r="I4" s="130" t="s">
        <v>21</v>
      </c>
      <c r="J4" s="130" t="s">
        <v>82</v>
      </c>
      <c r="K4" s="49"/>
      <c r="M4" s="17"/>
      <c r="N4" s="17"/>
      <c r="O4" s="17"/>
      <c r="P4" s="17"/>
    </row>
    <row r="5" spans="1:16" ht="16" customHeight="1" x14ac:dyDescent="0.2">
      <c r="A5" s="49"/>
      <c r="B5" s="330" t="s">
        <v>27</v>
      </c>
      <c r="C5" s="46" t="s">
        <v>55</v>
      </c>
      <c r="D5" s="32">
        <v>27.918918918918919</v>
      </c>
      <c r="E5" s="33">
        <v>34.893401015228427</v>
      </c>
      <c r="F5" s="49"/>
      <c r="G5" s="321" t="s">
        <v>27</v>
      </c>
      <c r="H5" s="131" t="s">
        <v>55</v>
      </c>
      <c r="I5" s="32">
        <v>71</v>
      </c>
      <c r="J5" s="33">
        <v>89</v>
      </c>
      <c r="K5" s="49"/>
      <c r="M5" s="17"/>
      <c r="N5" s="17"/>
      <c r="O5" s="17"/>
      <c r="P5" s="17"/>
    </row>
    <row r="6" spans="1:16" ht="16" customHeight="1" x14ac:dyDescent="0.2">
      <c r="A6" s="49"/>
      <c r="B6" s="331"/>
      <c r="C6" s="47" t="s">
        <v>84</v>
      </c>
      <c r="D6" s="30">
        <v>253.83882063882061</v>
      </c>
      <c r="E6" s="31">
        <v>253.23857868020303</v>
      </c>
      <c r="F6" s="49"/>
      <c r="G6" s="322"/>
      <c r="H6" s="132" t="s">
        <v>135</v>
      </c>
      <c r="I6" s="134">
        <v>4.2</v>
      </c>
      <c r="J6" s="135">
        <v>4.2</v>
      </c>
      <c r="K6" s="49"/>
      <c r="M6" s="17"/>
      <c r="N6" s="17"/>
      <c r="O6" s="17"/>
      <c r="P6" s="17"/>
    </row>
    <row r="7" spans="1:16" x14ac:dyDescent="0.2">
      <c r="A7" s="49"/>
      <c r="B7" s="331"/>
      <c r="C7" s="47" t="s">
        <v>85</v>
      </c>
      <c r="D7" s="30">
        <v>111</v>
      </c>
      <c r="E7" s="31">
        <v>197</v>
      </c>
      <c r="F7" s="49"/>
      <c r="G7" s="322"/>
      <c r="H7" s="133" t="s">
        <v>85</v>
      </c>
      <c r="I7" s="138">
        <v>9</v>
      </c>
      <c r="J7" s="139">
        <v>9</v>
      </c>
      <c r="K7" s="49"/>
      <c r="M7" s="17"/>
      <c r="N7" s="17"/>
      <c r="O7" s="17"/>
      <c r="P7" s="17"/>
    </row>
    <row r="8" spans="1:16" x14ac:dyDescent="0.2">
      <c r="A8" s="49"/>
      <c r="B8" s="332"/>
      <c r="C8" s="48" t="s">
        <v>86</v>
      </c>
      <c r="D8" s="340">
        <v>253.45435193330087</v>
      </c>
      <c r="E8" s="341"/>
      <c r="F8" s="49"/>
      <c r="G8" s="323"/>
      <c r="K8" s="49"/>
      <c r="M8" s="17"/>
      <c r="N8" s="17"/>
      <c r="O8" s="17"/>
      <c r="P8" s="17"/>
    </row>
    <row r="9" spans="1:16" ht="16" customHeight="1" x14ac:dyDescent="0.2">
      <c r="A9" s="49"/>
      <c r="B9" s="333" t="s">
        <v>28</v>
      </c>
      <c r="C9" s="34" t="s">
        <v>55</v>
      </c>
      <c r="D9" s="39">
        <v>23.193846153846152</v>
      </c>
      <c r="E9" s="40">
        <v>30.857142857142858</v>
      </c>
      <c r="F9" s="49"/>
      <c r="G9" s="324" t="s">
        <v>28</v>
      </c>
      <c r="H9" s="150" t="s">
        <v>55</v>
      </c>
      <c r="I9" s="39">
        <v>37</v>
      </c>
      <c r="J9" s="40">
        <v>65.7</v>
      </c>
      <c r="K9" s="49"/>
      <c r="M9" s="17"/>
      <c r="N9" s="17"/>
      <c r="O9" s="17"/>
      <c r="P9" s="17"/>
    </row>
    <row r="10" spans="1:16" ht="16" customHeight="1" x14ac:dyDescent="0.2">
      <c r="A10" s="49"/>
      <c r="B10" s="334"/>
      <c r="C10" s="35" t="s">
        <v>84</v>
      </c>
      <c r="D10" s="41">
        <v>165.27403608736944</v>
      </c>
      <c r="E10" s="42">
        <v>150.998105342933</v>
      </c>
      <c r="F10" s="49"/>
      <c r="G10" s="325"/>
      <c r="H10" s="128" t="s">
        <v>84</v>
      </c>
      <c r="I10" s="136">
        <v>5.3</v>
      </c>
      <c r="J10" s="137">
        <v>12.7</v>
      </c>
      <c r="K10" s="49"/>
      <c r="M10" s="17"/>
      <c r="N10" s="17"/>
      <c r="O10" s="17"/>
      <c r="P10" s="17"/>
    </row>
    <row r="11" spans="1:16" x14ac:dyDescent="0.2">
      <c r="A11" s="49"/>
      <c r="B11" s="334"/>
      <c r="C11" s="35" t="s">
        <v>85</v>
      </c>
      <c r="D11" s="41">
        <v>325</v>
      </c>
      <c r="E11" s="42">
        <v>378</v>
      </c>
      <c r="F11" s="49"/>
      <c r="G11" s="325"/>
      <c r="H11" s="129" t="s">
        <v>85</v>
      </c>
      <c r="I11" s="140">
        <v>9</v>
      </c>
      <c r="J11" s="141">
        <v>9</v>
      </c>
      <c r="K11" s="49"/>
      <c r="M11" s="17"/>
      <c r="N11" s="17"/>
      <c r="O11" s="17"/>
      <c r="P11" s="17"/>
    </row>
    <row r="12" spans="1:16" x14ac:dyDescent="0.2">
      <c r="A12" s="49"/>
      <c r="B12" s="335"/>
      <c r="C12" s="36" t="s">
        <v>86</v>
      </c>
      <c r="D12" s="342">
        <v>157.59639572980518</v>
      </c>
      <c r="E12" s="343"/>
      <c r="F12" s="49"/>
      <c r="G12" s="326"/>
      <c r="H12" s="50"/>
      <c r="I12" s="50"/>
      <c r="J12" s="50"/>
      <c r="K12" s="49"/>
      <c r="M12" s="17"/>
      <c r="N12" s="17"/>
      <c r="O12" s="17"/>
      <c r="P12" s="17"/>
    </row>
    <row r="13" spans="1:16" ht="16" customHeight="1" x14ac:dyDescent="0.2">
      <c r="A13" s="49"/>
      <c r="B13" s="336" t="s">
        <v>29</v>
      </c>
      <c r="C13" s="37" t="s">
        <v>55</v>
      </c>
      <c r="D13" s="43">
        <v>27.112676056338028</v>
      </c>
      <c r="E13" s="44">
        <v>32.392727272727271</v>
      </c>
      <c r="F13" s="49"/>
      <c r="G13" s="327" t="s">
        <v>29</v>
      </c>
      <c r="H13" s="147" t="s">
        <v>55</v>
      </c>
      <c r="I13" s="52">
        <v>108.7</v>
      </c>
      <c r="J13" s="142">
        <v>131.69999999999999</v>
      </c>
      <c r="K13" s="49"/>
      <c r="M13" s="17"/>
      <c r="N13" s="17"/>
      <c r="O13" s="17"/>
      <c r="P13" s="17"/>
    </row>
    <row r="14" spans="1:16" ht="16" customHeight="1" x14ac:dyDescent="0.2">
      <c r="A14" s="49"/>
      <c r="B14" s="336"/>
      <c r="C14" s="37" t="s">
        <v>84</v>
      </c>
      <c r="D14" s="43">
        <v>156.02976725601835</v>
      </c>
      <c r="E14" s="44">
        <v>197.03498341074982</v>
      </c>
      <c r="F14" s="49"/>
      <c r="G14" s="327"/>
      <c r="H14" s="148" t="s">
        <v>84</v>
      </c>
      <c r="I14" s="143">
        <v>24.8</v>
      </c>
      <c r="J14" s="144">
        <v>12.9</v>
      </c>
      <c r="K14" s="49"/>
      <c r="M14" s="17"/>
      <c r="N14" s="17"/>
      <c r="O14" s="17"/>
      <c r="P14" s="17"/>
    </row>
    <row r="15" spans="1:16" x14ac:dyDescent="0.2">
      <c r="A15" s="49"/>
      <c r="B15" s="336"/>
      <c r="C15" s="37" t="s">
        <v>85</v>
      </c>
      <c r="D15" s="43">
        <v>142</v>
      </c>
      <c r="E15" s="44">
        <v>275</v>
      </c>
      <c r="F15" s="49"/>
      <c r="G15" s="327"/>
      <c r="H15" s="149" t="s">
        <v>85</v>
      </c>
      <c r="I15" s="145">
        <v>9</v>
      </c>
      <c r="J15" s="146">
        <v>9</v>
      </c>
      <c r="K15" s="49"/>
      <c r="M15" s="17"/>
      <c r="N15" s="17"/>
      <c r="O15" s="17"/>
      <c r="P15" s="17"/>
    </row>
    <row r="16" spans="1:16" x14ac:dyDescent="0.2">
      <c r="A16" s="49"/>
      <c r="B16" s="337"/>
      <c r="C16" s="38" t="s">
        <v>86</v>
      </c>
      <c r="D16" s="344">
        <v>183.10309069311816</v>
      </c>
      <c r="E16" s="345"/>
      <c r="F16" s="49"/>
      <c r="G16" s="328"/>
      <c r="H16" s="49"/>
      <c r="I16" s="49"/>
      <c r="J16" s="49"/>
      <c r="K16" s="49"/>
      <c r="M16" s="17"/>
      <c r="N16" s="17"/>
      <c r="O16" s="17"/>
      <c r="P16" s="17"/>
    </row>
    <row r="17" spans="1:16" x14ac:dyDescent="0.2">
      <c r="A17" s="49"/>
      <c r="B17" s="50"/>
      <c r="C17" s="50"/>
      <c r="D17" s="50"/>
      <c r="E17" s="50"/>
      <c r="F17" s="49"/>
      <c r="G17" s="50"/>
      <c r="H17" s="49"/>
      <c r="I17" s="49"/>
      <c r="J17" s="49"/>
      <c r="K17" s="49"/>
      <c r="M17" s="17"/>
      <c r="N17" s="17"/>
      <c r="O17" s="17"/>
      <c r="P17" s="17"/>
    </row>
    <row r="18" spans="1:16" ht="16" x14ac:dyDescent="0.2">
      <c r="A18" s="49"/>
      <c r="B18" s="50"/>
      <c r="C18" s="50"/>
      <c r="D18" s="50"/>
      <c r="E18" s="50"/>
      <c r="F18" s="49"/>
      <c r="G18" s="50"/>
      <c r="H18" s="86"/>
      <c r="I18" s="49"/>
      <c r="J18" s="49"/>
      <c r="K18" s="49"/>
      <c r="M18" s="17"/>
      <c r="N18" s="17"/>
      <c r="O18" s="17"/>
      <c r="P18" s="17"/>
    </row>
    <row r="19" spans="1:16" x14ac:dyDescent="0.2">
      <c r="A19" s="49"/>
      <c r="B19" s="50"/>
      <c r="C19" s="113"/>
      <c r="D19" s="114"/>
      <c r="E19" s="50"/>
      <c r="F19" s="50"/>
      <c r="G19" s="50"/>
      <c r="H19" s="49"/>
      <c r="I19" s="49"/>
      <c r="J19" s="49"/>
      <c r="K19" s="49"/>
      <c r="M19" s="17"/>
      <c r="N19" s="17"/>
      <c r="O19" s="17"/>
      <c r="P19" s="17"/>
    </row>
    <row r="20" spans="1:16" ht="16" x14ac:dyDescent="0.2">
      <c r="A20" s="49"/>
      <c r="B20" s="50"/>
      <c r="C20" s="113"/>
      <c r="D20" s="114"/>
      <c r="E20" s="50"/>
      <c r="F20" s="50"/>
      <c r="G20" s="50"/>
      <c r="H20" s="86"/>
      <c r="I20" s="49"/>
      <c r="J20" s="49"/>
      <c r="K20" s="49"/>
      <c r="M20" s="17"/>
      <c r="N20" s="17"/>
      <c r="O20" s="17"/>
      <c r="P20" s="17"/>
    </row>
    <row r="21" spans="1:16" ht="16" x14ac:dyDescent="0.2">
      <c r="A21" s="49"/>
      <c r="B21" s="50"/>
      <c r="C21" s="50"/>
      <c r="D21" s="50"/>
      <c r="E21" s="50"/>
      <c r="F21" s="50"/>
      <c r="G21" s="50"/>
      <c r="H21" s="86"/>
      <c r="I21" s="49"/>
      <c r="J21" s="49"/>
      <c r="K21" s="49"/>
      <c r="M21" s="17"/>
      <c r="N21" s="17"/>
      <c r="O21" s="17"/>
      <c r="P21" s="17"/>
    </row>
    <row r="22" spans="1:16" ht="16" x14ac:dyDescent="0.2">
      <c r="A22" s="49"/>
      <c r="B22" s="50"/>
      <c r="C22" s="112" t="s">
        <v>56</v>
      </c>
      <c r="D22" s="50"/>
      <c r="E22" s="50"/>
      <c r="F22" s="50"/>
      <c r="G22" s="50"/>
      <c r="H22" s="127" t="s">
        <v>137</v>
      </c>
      <c r="I22" s="50"/>
      <c r="J22" s="87"/>
      <c r="K22" s="49"/>
      <c r="M22" s="17"/>
      <c r="N22" s="17"/>
      <c r="O22" s="17"/>
      <c r="P22" s="17"/>
    </row>
    <row r="23" spans="1:16" ht="16" x14ac:dyDescent="0.2">
      <c r="A23" s="49"/>
      <c r="B23" s="50"/>
      <c r="C23" s="113" t="s">
        <v>57</v>
      </c>
      <c r="D23" s="114"/>
      <c r="E23" s="114"/>
      <c r="F23" s="50"/>
      <c r="G23" s="50"/>
      <c r="H23" s="50" t="s">
        <v>61</v>
      </c>
      <c r="I23" s="50">
        <v>1.8100000000000002E-2</v>
      </c>
      <c r="J23" s="87"/>
      <c r="K23" s="49"/>
      <c r="M23" s="17"/>
      <c r="N23" s="17"/>
      <c r="O23" s="17"/>
      <c r="P23" s="17"/>
    </row>
    <row r="24" spans="1:16" ht="16" x14ac:dyDescent="0.2">
      <c r="A24" s="49"/>
      <c r="B24" s="50"/>
      <c r="C24" s="113" t="s">
        <v>58</v>
      </c>
      <c r="D24" s="114">
        <v>9.7189999999999999E-2</v>
      </c>
      <c r="E24" s="114">
        <v>6.411E-2</v>
      </c>
      <c r="F24" s="50"/>
      <c r="G24" s="50"/>
      <c r="H24" s="50" t="s">
        <v>62</v>
      </c>
      <c r="I24" s="50" t="s">
        <v>90</v>
      </c>
      <c r="J24" s="87"/>
      <c r="K24" s="49"/>
      <c r="M24" s="17"/>
      <c r="N24" s="17"/>
      <c r="O24" s="17"/>
      <c r="P24" s="17"/>
    </row>
    <row r="25" spans="1:16" ht="16" x14ac:dyDescent="0.2">
      <c r="A25" s="49"/>
      <c r="B25" s="50"/>
      <c r="C25" s="113" t="s">
        <v>30</v>
      </c>
      <c r="D25" s="114" t="s">
        <v>37</v>
      </c>
      <c r="E25" s="114" t="s">
        <v>37</v>
      </c>
      <c r="F25" s="50"/>
      <c r="G25" s="50"/>
      <c r="H25" s="50" t="s">
        <v>63</v>
      </c>
      <c r="I25" s="50" t="s">
        <v>32</v>
      </c>
      <c r="J25" s="87"/>
      <c r="K25" s="49"/>
      <c r="M25" s="17"/>
      <c r="N25" s="17"/>
      <c r="O25" s="17"/>
      <c r="P25" s="17"/>
    </row>
    <row r="26" spans="1:16" ht="16" x14ac:dyDescent="0.2">
      <c r="A26" s="49"/>
      <c r="B26" s="50"/>
      <c r="C26" s="113" t="s">
        <v>31</v>
      </c>
      <c r="D26" s="114" t="s">
        <v>48</v>
      </c>
      <c r="E26" s="114" t="s">
        <v>48</v>
      </c>
      <c r="F26" s="50"/>
      <c r="G26" s="50"/>
      <c r="H26" s="50" t="s">
        <v>64</v>
      </c>
      <c r="I26" s="50" t="s">
        <v>41</v>
      </c>
      <c r="J26" s="87"/>
      <c r="K26" s="49"/>
      <c r="M26" s="17"/>
      <c r="N26" s="17"/>
      <c r="O26" s="17"/>
      <c r="P26" s="17"/>
    </row>
    <row r="27" spans="1:16" ht="16" x14ac:dyDescent="0.2">
      <c r="A27" s="49"/>
      <c r="B27" s="50"/>
      <c r="C27" s="113" t="s">
        <v>33</v>
      </c>
      <c r="D27" s="114" t="s">
        <v>38</v>
      </c>
      <c r="E27" s="114" t="s">
        <v>38</v>
      </c>
      <c r="F27" s="50"/>
      <c r="G27" s="50"/>
      <c r="H27" s="50" t="s">
        <v>65</v>
      </c>
      <c r="I27" s="50" t="s">
        <v>138</v>
      </c>
      <c r="J27" s="87"/>
      <c r="K27" s="49"/>
      <c r="M27" s="17"/>
      <c r="N27" s="17"/>
      <c r="O27" s="17"/>
      <c r="P27" s="17"/>
    </row>
    <row r="28" spans="1:16" ht="16" x14ac:dyDescent="0.2">
      <c r="A28" s="49"/>
      <c r="B28" s="50"/>
      <c r="C28" s="113"/>
      <c r="D28" s="114"/>
      <c r="E28" s="114"/>
      <c r="F28" s="50"/>
      <c r="G28" s="50"/>
      <c r="H28" s="50" t="s">
        <v>139</v>
      </c>
      <c r="I28" s="50">
        <v>3</v>
      </c>
      <c r="J28" s="87"/>
      <c r="K28" s="49"/>
      <c r="M28" s="17"/>
      <c r="N28" s="17"/>
      <c r="O28" s="17"/>
      <c r="P28" s="17"/>
    </row>
    <row r="29" spans="1:16" ht="16" x14ac:dyDescent="0.2">
      <c r="A29" s="49"/>
      <c r="B29" s="50"/>
      <c r="C29" s="113" t="s">
        <v>60</v>
      </c>
      <c r="D29" s="114">
        <v>577</v>
      </c>
      <c r="E29" s="114">
        <v>850</v>
      </c>
      <c r="F29" s="50"/>
      <c r="G29" s="50"/>
      <c r="H29" s="114"/>
      <c r="I29" s="114"/>
      <c r="J29" s="87"/>
      <c r="K29" s="49"/>
      <c r="M29" s="17"/>
      <c r="N29" s="17"/>
      <c r="O29" s="17"/>
      <c r="P29" s="17"/>
    </row>
    <row r="30" spans="1:16" x14ac:dyDescent="0.2">
      <c r="A30" s="49"/>
      <c r="B30" s="49"/>
      <c r="C30" s="113"/>
      <c r="D30" s="125"/>
      <c r="E30" s="125"/>
      <c r="F30" s="50"/>
      <c r="G30" s="50"/>
      <c r="H30" s="127" t="s">
        <v>66</v>
      </c>
      <c r="I30" s="50"/>
      <c r="J30" s="49"/>
      <c r="K30" s="49"/>
      <c r="M30" s="17"/>
      <c r="N30" s="17"/>
      <c r="O30" s="17"/>
      <c r="P30" s="17"/>
    </row>
    <row r="31" spans="1:16" x14ac:dyDescent="0.2">
      <c r="A31" s="49"/>
      <c r="B31" s="49"/>
      <c r="C31" s="112" t="s">
        <v>131</v>
      </c>
      <c r="D31" s="114"/>
      <c r="E31" s="125"/>
      <c r="F31" s="50"/>
      <c r="G31" s="50"/>
      <c r="H31" s="50" t="s">
        <v>140</v>
      </c>
      <c r="I31" s="50">
        <v>23.33</v>
      </c>
      <c r="J31" s="49"/>
      <c r="K31" s="49"/>
      <c r="M31" s="17"/>
      <c r="N31" s="17"/>
      <c r="O31" s="17"/>
      <c r="P31" s="17"/>
    </row>
    <row r="32" spans="1:16" x14ac:dyDescent="0.2">
      <c r="A32" s="49"/>
      <c r="B32" s="49"/>
      <c r="C32" s="113" t="s">
        <v>61</v>
      </c>
      <c r="D32" s="114" t="s">
        <v>37</v>
      </c>
      <c r="E32" s="125"/>
      <c r="F32" s="50"/>
      <c r="G32" s="50"/>
      <c r="H32" s="50" t="s">
        <v>141</v>
      </c>
      <c r="I32" s="50">
        <v>5.508</v>
      </c>
      <c r="J32" s="49"/>
      <c r="K32" s="49"/>
      <c r="M32" s="17"/>
      <c r="N32" s="17"/>
      <c r="O32" s="17"/>
      <c r="P32" s="17"/>
    </row>
    <row r="33" spans="1:16" x14ac:dyDescent="0.2">
      <c r="A33" s="49"/>
      <c r="B33" s="49"/>
      <c r="C33" s="113" t="s">
        <v>124</v>
      </c>
      <c r="D33" s="114" t="s">
        <v>83</v>
      </c>
      <c r="E33" s="126"/>
      <c r="F33" s="50"/>
      <c r="G33" s="50"/>
      <c r="H33" s="50" t="s">
        <v>142</v>
      </c>
      <c r="I33" s="50">
        <v>3.18</v>
      </c>
      <c r="J33" s="49"/>
      <c r="K33" s="49"/>
      <c r="M33" s="17"/>
      <c r="N33" s="17"/>
      <c r="O33" s="17"/>
      <c r="P33" s="17"/>
    </row>
    <row r="34" spans="1:16" x14ac:dyDescent="0.2">
      <c r="A34" s="49"/>
      <c r="B34" s="49"/>
      <c r="C34" s="113" t="s">
        <v>62</v>
      </c>
      <c r="D34" s="114" t="s">
        <v>38</v>
      </c>
      <c r="E34" s="125"/>
      <c r="F34" s="50"/>
      <c r="G34" s="50"/>
      <c r="H34" s="50" t="s">
        <v>70</v>
      </c>
      <c r="I34" s="50" t="s">
        <v>143</v>
      </c>
      <c r="J34" s="49"/>
      <c r="K34" s="49"/>
      <c r="M34" s="17"/>
      <c r="N34" s="17"/>
      <c r="O34" s="17"/>
      <c r="P34" s="17"/>
    </row>
    <row r="35" spans="1:16" ht="16" x14ac:dyDescent="0.2">
      <c r="A35" s="49"/>
      <c r="B35" s="49"/>
      <c r="C35" s="113" t="s">
        <v>63</v>
      </c>
      <c r="D35" s="114" t="s">
        <v>32</v>
      </c>
      <c r="E35" s="125"/>
      <c r="F35" s="50"/>
      <c r="G35" s="50"/>
      <c r="H35" s="50" t="s">
        <v>144</v>
      </c>
      <c r="I35" s="50">
        <v>0.96419999999999995</v>
      </c>
      <c r="J35" s="49"/>
      <c r="K35" s="86"/>
      <c r="L35" s="9"/>
      <c r="M35" s="17"/>
      <c r="N35" s="17"/>
    </row>
    <row r="36" spans="1:16" ht="16" x14ac:dyDescent="0.2">
      <c r="A36" s="49"/>
      <c r="B36" s="49"/>
      <c r="C36" s="113" t="s">
        <v>64</v>
      </c>
      <c r="D36" s="114" t="s">
        <v>41</v>
      </c>
      <c r="E36" s="126"/>
      <c r="F36" s="50"/>
      <c r="G36" s="50"/>
      <c r="H36" s="50"/>
      <c r="I36" s="50"/>
      <c r="J36" s="49"/>
      <c r="K36" s="86"/>
      <c r="L36" s="9"/>
      <c r="M36" s="17"/>
      <c r="N36" s="17"/>
    </row>
    <row r="37" spans="1:16" x14ac:dyDescent="0.2">
      <c r="A37" s="49"/>
      <c r="B37" s="49"/>
      <c r="C37" s="113" t="s">
        <v>134</v>
      </c>
      <c r="D37" s="114" t="s">
        <v>125</v>
      </c>
      <c r="E37" s="125"/>
      <c r="F37" s="50"/>
      <c r="G37" s="50"/>
      <c r="H37" s="127" t="s">
        <v>145</v>
      </c>
      <c r="I37" s="50"/>
      <c r="J37" s="49"/>
      <c r="K37" s="49"/>
    </row>
    <row r="38" spans="1:16" x14ac:dyDescent="0.2">
      <c r="A38" s="49"/>
      <c r="B38" s="49"/>
      <c r="C38" s="113" t="s">
        <v>126</v>
      </c>
      <c r="D38" s="114">
        <v>164552</v>
      </c>
      <c r="E38" s="125"/>
      <c r="F38" s="50"/>
      <c r="G38" s="50"/>
      <c r="H38" s="50" t="s">
        <v>146</v>
      </c>
      <c r="I38" s="50">
        <v>0.99009999999999998</v>
      </c>
      <c r="J38" s="49"/>
      <c r="K38" s="49"/>
    </row>
    <row r="39" spans="1:16" x14ac:dyDescent="0.2">
      <c r="A39" s="49"/>
      <c r="B39" s="49"/>
      <c r="C39" s="113"/>
      <c r="D39" s="114"/>
      <c r="E39" s="125"/>
      <c r="F39" s="50"/>
      <c r="G39" s="50"/>
      <c r="H39" s="50" t="s">
        <v>147</v>
      </c>
      <c r="I39" s="50">
        <v>4.4900000000000002E-2</v>
      </c>
      <c r="J39" s="49"/>
      <c r="K39" s="49"/>
    </row>
    <row r="40" spans="1:16" x14ac:dyDescent="0.2">
      <c r="A40" s="49"/>
      <c r="B40" s="49"/>
      <c r="C40" s="112" t="s">
        <v>99</v>
      </c>
      <c r="D40" s="114"/>
      <c r="E40" s="126"/>
      <c r="F40" s="50"/>
      <c r="G40" s="50"/>
      <c r="H40" s="50" t="s">
        <v>62</v>
      </c>
      <c r="I40" s="50" t="s">
        <v>90</v>
      </c>
      <c r="J40" s="49"/>
      <c r="K40" s="49"/>
    </row>
    <row r="41" spans="1:16" x14ac:dyDescent="0.2">
      <c r="A41" s="49"/>
      <c r="B41" s="49"/>
      <c r="C41" s="113" t="s">
        <v>132</v>
      </c>
      <c r="D41" s="114" t="s">
        <v>127</v>
      </c>
      <c r="E41" s="125"/>
      <c r="F41" s="50"/>
      <c r="G41" s="50"/>
      <c r="H41" s="50" t="s">
        <v>148</v>
      </c>
      <c r="I41" s="50" t="s">
        <v>32</v>
      </c>
      <c r="J41" s="49"/>
      <c r="K41" s="49"/>
    </row>
    <row r="42" spans="1:16" x14ac:dyDescent="0.2">
      <c r="A42" s="49"/>
      <c r="B42" s="49"/>
      <c r="C42" s="113" t="s">
        <v>133</v>
      </c>
      <c r="D42" s="114" t="s">
        <v>128</v>
      </c>
      <c r="E42" s="124"/>
      <c r="F42" s="50"/>
      <c r="G42" s="50"/>
      <c r="H42" s="125"/>
      <c r="I42" s="125"/>
      <c r="J42" s="49"/>
      <c r="K42" s="49"/>
    </row>
    <row r="43" spans="1:16" x14ac:dyDescent="0.2">
      <c r="A43" s="49"/>
      <c r="B43" s="49"/>
      <c r="C43" s="113" t="s">
        <v>129</v>
      </c>
      <c r="D43" s="114">
        <v>9</v>
      </c>
      <c r="E43" s="125"/>
      <c r="F43" s="50"/>
      <c r="G43" s="50"/>
      <c r="H43" s="125"/>
      <c r="I43" s="125"/>
      <c r="J43" s="49"/>
      <c r="K43" s="49"/>
    </row>
    <row r="44" spans="1:16" x14ac:dyDescent="0.2">
      <c r="A44" s="49"/>
      <c r="B44" s="49"/>
      <c r="C44" s="113" t="s">
        <v>130</v>
      </c>
      <c r="D44" s="114">
        <v>8</v>
      </c>
      <c r="E44" s="125"/>
      <c r="F44" s="50"/>
      <c r="G44" s="50"/>
      <c r="H44" s="125"/>
      <c r="I44" s="125"/>
      <c r="J44" s="49"/>
      <c r="K44" s="49"/>
    </row>
    <row r="45" spans="1:16" ht="16" x14ac:dyDescent="0.2">
      <c r="A45" s="49"/>
      <c r="B45" s="49"/>
      <c r="C45" s="86"/>
      <c r="D45" s="87"/>
      <c r="E45" s="49"/>
      <c r="F45" s="50"/>
      <c r="G45" s="49"/>
      <c r="H45" s="49"/>
      <c r="I45" s="49"/>
      <c r="J45" s="49"/>
      <c r="K45" s="49"/>
    </row>
    <row r="46" spans="1:16" ht="16" x14ac:dyDescent="0.2">
      <c r="C46" s="10"/>
      <c r="D46" s="9"/>
      <c r="F46" s="17"/>
    </row>
    <row r="47" spans="1:16" ht="16" x14ac:dyDescent="0.2">
      <c r="C47" s="10"/>
      <c r="D47" s="9"/>
      <c r="E47" s="16"/>
      <c r="F47" s="16"/>
      <c r="G47" s="16"/>
    </row>
    <row r="48" spans="1:16" ht="16" x14ac:dyDescent="0.2">
      <c r="C48" s="10"/>
      <c r="D48" s="9"/>
    </row>
    <row r="49" spans="3:4" ht="16" x14ac:dyDescent="0.2">
      <c r="C49" s="10"/>
      <c r="D49" s="9"/>
    </row>
    <row r="50" spans="3:4" ht="16" x14ac:dyDescent="0.2">
      <c r="C50" s="10"/>
      <c r="D50" s="9"/>
    </row>
    <row r="51" spans="3:4" ht="16" x14ac:dyDescent="0.2">
      <c r="C51" s="10"/>
      <c r="D51" s="9"/>
    </row>
    <row r="52" spans="3:4" ht="16" x14ac:dyDescent="0.2">
      <c r="C52" s="10"/>
      <c r="D52" s="9"/>
    </row>
    <row r="53" spans="3:4" ht="16" x14ac:dyDescent="0.2">
      <c r="C53" s="10"/>
      <c r="D53" s="9"/>
    </row>
    <row r="54" spans="3:4" ht="16" x14ac:dyDescent="0.2">
      <c r="C54" s="10"/>
      <c r="D54" s="9"/>
    </row>
    <row r="55" spans="3:4" ht="16" x14ac:dyDescent="0.2">
      <c r="C55" s="10"/>
      <c r="D55" s="9"/>
    </row>
    <row r="56" spans="3:4" ht="16" x14ac:dyDescent="0.2">
      <c r="C56" s="10"/>
      <c r="D56" s="9"/>
    </row>
    <row r="57" spans="3:4" ht="16" x14ac:dyDescent="0.2">
      <c r="C57" s="10"/>
      <c r="D57" s="9"/>
    </row>
    <row r="58" spans="3:4" ht="16" x14ac:dyDescent="0.2">
      <c r="C58" s="10"/>
      <c r="D58" s="9"/>
    </row>
    <row r="59" spans="3:4" ht="16" x14ac:dyDescent="0.2">
      <c r="C59" s="10"/>
      <c r="D59" s="9"/>
    </row>
  </sheetData>
  <mergeCells count="12">
    <mergeCell ref="I3:J3"/>
    <mergeCell ref="G5:G8"/>
    <mergeCell ref="G9:G12"/>
    <mergeCell ref="G13:G16"/>
    <mergeCell ref="B4:C4"/>
    <mergeCell ref="B5:B8"/>
    <mergeCell ref="B9:B12"/>
    <mergeCell ref="B13:B16"/>
    <mergeCell ref="D3:E3"/>
    <mergeCell ref="D8:E8"/>
    <mergeCell ref="D12:E12"/>
    <mergeCell ref="D16:E16"/>
  </mergeCells>
  <pageMargins left="0.7" right="0.7" top="0.75" bottom="0.75" header="0.3" footer="0.3"/>
  <pageSetup paperSize="9" scale="50" orientation="landscape" horizontalDpi="0" verticalDpi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87A5A1-F76D-9D45-8B6E-5E21BAE06D05}">
  <dimension ref="B2:M57"/>
  <sheetViews>
    <sheetView topLeftCell="A32" workbookViewId="0">
      <selection activeCell="G44" sqref="G44"/>
    </sheetView>
  </sheetViews>
  <sheetFormatPr baseColWidth="10" defaultRowHeight="15" x14ac:dyDescent="0.2"/>
  <cols>
    <col min="2" max="2" width="4" customWidth="1"/>
    <col min="3" max="3" width="32.6640625" customWidth="1"/>
  </cols>
  <sheetData>
    <row r="2" spans="2:13" ht="15" customHeight="1" x14ac:dyDescent="0.2">
      <c r="D2" s="227" t="s">
        <v>155</v>
      </c>
      <c r="E2" s="228" t="s">
        <v>156</v>
      </c>
      <c r="F2" s="227" t="s">
        <v>156</v>
      </c>
      <c r="G2" s="228" t="s">
        <v>156</v>
      </c>
      <c r="J2" s="226"/>
      <c r="K2" s="226"/>
      <c r="L2" s="226"/>
      <c r="M2" s="226"/>
    </row>
    <row r="3" spans="2:13" x14ac:dyDescent="0.2">
      <c r="D3" s="45" t="s">
        <v>21</v>
      </c>
      <c r="E3" s="130" t="s">
        <v>152</v>
      </c>
      <c r="F3" s="130" t="s">
        <v>153</v>
      </c>
      <c r="G3" s="130" t="s">
        <v>158</v>
      </c>
      <c r="J3" s="368"/>
      <c r="K3" s="368"/>
      <c r="L3" s="368"/>
      <c r="M3" s="368"/>
    </row>
    <row r="4" spans="2:13" x14ac:dyDescent="0.2">
      <c r="B4" s="330" t="s">
        <v>157</v>
      </c>
      <c r="C4" s="46" t="s">
        <v>55</v>
      </c>
      <c r="D4" s="370">
        <v>1.0620330268552016</v>
      </c>
      <c r="E4" s="371">
        <v>1.7311368549388566E-2</v>
      </c>
      <c r="F4" s="372">
        <v>3.7678998904033985E-2</v>
      </c>
      <c r="G4" s="371">
        <v>6.7279236104127088E-2</v>
      </c>
      <c r="J4" s="249"/>
      <c r="K4" s="369"/>
      <c r="L4" s="369"/>
      <c r="M4" s="369"/>
    </row>
    <row r="5" spans="2:13" x14ac:dyDescent="0.2">
      <c r="B5" s="331"/>
      <c r="C5" s="47" t="s">
        <v>164</v>
      </c>
      <c r="D5" s="373">
        <v>0.37548996592193379</v>
      </c>
      <c r="E5" s="374">
        <v>2.80266674061369E-2</v>
      </c>
      <c r="F5" s="375">
        <v>5.6718837241909646E-2</v>
      </c>
      <c r="G5" s="374">
        <v>0.1055700048519804</v>
      </c>
      <c r="J5" s="369"/>
      <c r="K5" s="369"/>
      <c r="L5" s="369"/>
      <c r="M5" s="369"/>
    </row>
    <row r="6" spans="2:13" x14ac:dyDescent="0.2">
      <c r="B6" s="331"/>
      <c r="C6" s="47" t="s">
        <v>85</v>
      </c>
      <c r="D6" s="376">
        <v>6</v>
      </c>
      <c r="E6" s="377">
        <v>6</v>
      </c>
      <c r="F6" s="378">
        <v>6</v>
      </c>
      <c r="G6" s="377">
        <v>6</v>
      </c>
    </row>
    <row r="7" spans="2:13" x14ac:dyDescent="0.2">
      <c r="B7" s="346" t="s">
        <v>159</v>
      </c>
      <c r="C7" s="34" t="s">
        <v>55</v>
      </c>
      <c r="D7" s="379">
        <v>1.133701128718847</v>
      </c>
      <c r="E7" s="380">
        <v>0.22835274504764005</v>
      </c>
      <c r="F7" s="379">
        <v>0.24793445054131025</v>
      </c>
      <c r="G7" s="380">
        <v>0.11059592011183315</v>
      </c>
      <c r="J7" s="226"/>
      <c r="K7" s="226"/>
      <c r="L7" s="226"/>
      <c r="M7" s="226"/>
    </row>
    <row r="8" spans="2:13" x14ac:dyDescent="0.2">
      <c r="B8" s="347"/>
      <c r="C8" s="35" t="s">
        <v>84</v>
      </c>
      <c r="D8" s="381">
        <v>0.61055036536689222</v>
      </c>
      <c r="E8" s="382">
        <v>0.14790764424714486</v>
      </c>
      <c r="F8" s="381">
        <v>7.9062203937546954E-2</v>
      </c>
      <c r="G8" s="382">
        <v>0.12530212022255918</v>
      </c>
      <c r="J8" s="368"/>
      <c r="K8" s="368"/>
      <c r="L8" s="368"/>
      <c r="M8" s="368"/>
    </row>
    <row r="9" spans="2:13" x14ac:dyDescent="0.2">
      <c r="B9" s="348"/>
      <c r="C9" s="36" t="s">
        <v>85</v>
      </c>
      <c r="D9" s="383">
        <v>6</v>
      </c>
      <c r="E9" s="384">
        <v>6</v>
      </c>
      <c r="F9" s="383">
        <v>6</v>
      </c>
      <c r="G9" s="384">
        <v>5</v>
      </c>
    </row>
    <row r="10" spans="2:13" ht="15" customHeight="1" x14ac:dyDescent="0.2"/>
    <row r="16" spans="2:13" x14ac:dyDescent="0.2">
      <c r="D16" s="355" t="s">
        <v>157</v>
      </c>
      <c r="E16" s="351"/>
      <c r="F16" s="351"/>
      <c r="G16" s="352"/>
      <c r="H16" s="350" t="s">
        <v>159</v>
      </c>
      <c r="I16" s="351"/>
      <c r="J16" s="351"/>
      <c r="K16" s="352"/>
    </row>
    <row r="17" spans="3:13" x14ac:dyDescent="0.2">
      <c r="C17" s="235"/>
      <c r="D17" s="245"/>
      <c r="E17" s="353" t="s">
        <v>151</v>
      </c>
      <c r="F17" s="353"/>
      <c r="G17" s="354"/>
      <c r="H17" s="247"/>
      <c r="I17" s="353" t="s">
        <v>151</v>
      </c>
      <c r="J17" s="353"/>
      <c r="K17" s="354"/>
    </row>
    <row r="18" spans="3:13" x14ac:dyDescent="0.2">
      <c r="C18" s="241" t="s">
        <v>56</v>
      </c>
      <c r="D18" s="246" t="s">
        <v>155</v>
      </c>
      <c r="E18" s="240" t="s">
        <v>152</v>
      </c>
      <c r="F18" s="240" t="s">
        <v>153</v>
      </c>
      <c r="G18" s="242" t="s">
        <v>154</v>
      </c>
      <c r="H18" s="246" t="s">
        <v>155</v>
      </c>
      <c r="I18" s="240" t="s">
        <v>152</v>
      </c>
      <c r="J18" s="240" t="s">
        <v>153</v>
      </c>
      <c r="K18" s="242" t="s">
        <v>154</v>
      </c>
      <c r="L18" s="226"/>
      <c r="M18" s="226"/>
    </row>
    <row r="19" spans="3:13" x14ac:dyDescent="0.2">
      <c r="C19" s="236" t="s">
        <v>57</v>
      </c>
      <c r="D19" s="239"/>
      <c r="E19" s="208"/>
      <c r="F19" s="243"/>
      <c r="G19" s="244"/>
      <c r="H19" s="239"/>
      <c r="I19" s="208"/>
      <c r="J19" s="243"/>
      <c r="K19" s="244"/>
      <c r="L19" s="226"/>
      <c r="M19" s="226"/>
    </row>
    <row r="20" spans="3:13" x14ac:dyDescent="0.2">
      <c r="C20" s="237" t="s">
        <v>58</v>
      </c>
      <c r="D20" s="359">
        <v>0.16089999999999999</v>
      </c>
      <c r="E20" s="360">
        <v>0.38579999999999998</v>
      </c>
      <c r="F20" s="361">
        <v>0.40739999999999998</v>
      </c>
      <c r="G20" s="362">
        <v>0.40129999999999999</v>
      </c>
      <c r="H20" s="359">
        <v>0.28299999999999997</v>
      </c>
      <c r="I20" s="360">
        <v>0.32100000000000001</v>
      </c>
      <c r="J20" s="361">
        <v>0.27179999999999999</v>
      </c>
      <c r="K20" s="362">
        <v>0.2848</v>
      </c>
    </row>
    <row r="21" spans="3:13" x14ac:dyDescent="0.2">
      <c r="C21" s="237" t="s">
        <v>30</v>
      </c>
      <c r="D21" s="363" t="s">
        <v>59</v>
      </c>
      <c r="E21" s="360">
        <v>5.7000000000000002E-3</v>
      </c>
      <c r="F21" s="364">
        <v>2.3999999999999998E-3</v>
      </c>
      <c r="G21" s="362">
        <v>3.0000000000000001E-3</v>
      </c>
      <c r="H21" s="363" t="s">
        <v>59</v>
      </c>
      <c r="I21" s="363">
        <v>5.2900000000000003E-2</v>
      </c>
      <c r="J21" s="363" t="s">
        <v>59</v>
      </c>
      <c r="K21" s="363" t="s">
        <v>59</v>
      </c>
      <c r="L21" s="226"/>
      <c r="M21" s="226"/>
    </row>
    <row r="22" spans="3:13" x14ac:dyDescent="0.2">
      <c r="C22" s="237" t="s">
        <v>31</v>
      </c>
      <c r="D22" s="359" t="s">
        <v>32</v>
      </c>
      <c r="E22" s="360" t="s">
        <v>48</v>
      </c>
      <c r="F22" s="359" t="s">
        <v>48</v>
      </c>
      <c r="G22" s="365" t="s">
        <v>48</v>
      </c>
      <c r="H22" s="359" t="s">
        <v>32</v>
      </c>
      <c r="I22" s="360" t="s">
        <v>32</v>
      </c>
      <c r="J22" s="359" t="s">
        <v>32</v>
      </c>
      <c r="K22" s="365" t="s">
        <v>32</v>
      </c>
      <c r="L22" s="226"/>
      <c r="M22" s="226"/>
    </row>
    <row r="23" spans="3:13" x14ac:dyDescent="0.2">
      <c r="C23" s="238" t="s">
        <v>33</v>
      </c>
      <c r="D23" s="366" t="s">
        <v>34</v>
      </c>
      <c r="E23" s="239" t="s">
        <v>160</v>
      </c>
      <c r="F23" s="366" t="s">
        <v>160</v>
      </c>
      <c r="G23" s="367" t="s">
        <v>160</v>
      </c>
      <c r="H23" s="366" t="s">
        <v>34</v>
      </c>
      <c r="I23" s="239" t="s">
        <v>34</v>
      </c>
      <c r="J23" s="366" t="s">
        <v>34</v>
      </c>
      <c r="K23" s="367" t="s">
        <v>34</v>
      </c>
    </row>
    <row r="24" spans="3:13" x14ac:dyDescent="0.2">
      <c r="I24" s="229"/>
      <c r="J24" s="226"/>
      <c r="K24" s="226"/>
      <c r="L24" s="226"/>
      <c r="M24" s="226"/>
    </row>
    <row r="25" spans="3:13" x14ac:dyDescent="0.2">
      <c r="I25" s="229"/>
      <c r="J25" s="226"/>
      <c r="K25" s="226"/>
      <c r="L25" s="226"/>
      <c r="M25" s="226"/>
    </row>
    <row r="26" spans="3:13" x14ac:dyDescent="0.2">
      <c r="D26" s="229"/>
      <c r="E26" s="229"/>
      <c r="F26" s="229"/>
      <c r="G26" s="229"/>
      <c r="H26" s="229"/>
      <c r="I26" s="229"/>
    </row>
    <row r="27" spans="3:13" x14ac:dyDescent="0.2">
      <c r="F27" s="229"/>
      <c r="G27" s="229"/>
      <c r="H27" s="229"/>
      <c r="I27" s="229"/>
      <c r="J27" s="226"/>
      <c r="K27" s="226"/>
      <c r="L27" s="226"/>
      <c r="M27" s="226"/>
    </row>
    <row r="28" spans="3:13" x14ac:dyDescent="0.2">
      <c r="C28" s="160" t="s">
        <v>95</v>
      </c>
      <c r="D28" s="355" t="s">
        <v>157</v>
      </c>
      <c r="E28" s="351"/>
      <c r="F28" s="351"/>
      <c r="G28" s="352"/>
      <c r="H28" s="350" t="s">
        <v>159</v>
      </c>
      <c r="I28" s="351"/>
      <c r="J28" s="351"/>
      <c r="K28" s="352"/>
      <c r="L28" s="226"/>
      <c r="M28" s="226"/>
    </row>
    <row r="29" spans="3:13" x14ac:dyDescent="0.2">
      <c r="C29" s="162" t="s">
        <v>30</v>
      </c>
      <c r="D29" s="53">
        <v>1.9E-3</v>
      </c>
      <c r="E29" s="248"/>
      <c r="F29" s="249"/>
      <c r="G29" s="249"/>
      <c r="H29" s="161">
        <v>4.1999999999999997E-3</v>
      </c>
      <c r="I29" s="229"/>
    </row>
    <row r="30" spans="3:13" x14ac:dyDescent="0.2">
      <c r="C30" s="162" t="s">
        <v>44</v>
      </c>
      <c r="D30" s="161" t="s">
        <v>83</v>
      </c>
      <c r="E30" s="250"/>
      <c r="F30" s="249"/>
      <c r="G30" s="249"/>
      <c r="H30" s="161" t="s">
        <v>83</v>
      </c>
      <c r="I30" s="229"/>
    </row>
    <row r="31" spans="3:13" x14ac:dyDescent="0.2">
      <c r="C31" s="162" t="s">
        <v>33</v>
      </c>
      <c r="D31" s="161" t="s">
        <v>160</v>
      </c>
      <c r="E31" s="250"/>
      <c r="F31" s="249"/>
      <c r="G31" s="249"/>
      <c r="H31" s="161" t="s">
        <v>160</v>
      </c>
      <c r="I31" s="229"/>
    </row>
    <row r="32" spans="3:13" x14ac:dyDescent="0.2">
      <c r="C32" s="162" t="s">
        <v>96</v>
      </c>
      <c r="D32" s="161" t="s">
        <v>32</v>
      </c>
      <c r="E32" s="250"/>
      <c r="F32" s="249"/>
      <c r="G32" s="249"/>
      <c r="H32" s="161" t="s">
        <v>32</v>
      </c>
      <c r="I32" s="229"/>
    </row>
    <row r="33" spans="2:9" x14ac:dyDescent="0.2">
      <c r="C33" s="162" t="s">
        <v>97</v>
      </c>
      <c r="D33" s="161">
        <v>4</v>
      </c>
      <c r="E33" s="250"/>
      <c r="F33" s="249"/>
      <c r="G33" s="249"/>
      <c r="H33" s="161">
        <v>4</v>
      </c>
      <c r="I33" s="229"/>
    </row>
    <row r="34" spans="2:9" x14ac:dyDescent="0.2">
      <c r="C34" s="162" t="s">
        <v>98</v>
      </c>
      <c r="D34" s="161">
        <v>14.93</v>
      </c>
      <c r="E34" s="250"/>
      <c r="F34" s="249"/>
      <c r="G34" s="249"/>
      <c r="H34" s="161">
        <v>13.2</v>
      </c>
      <c r="I34" s="229"/>
    </row>
    <row r="35" spans="2:9" x14ac:dyDescent="0.2">
      <c r="C35" s="162"/>
      <c r="D35" s="161"/>
      <c r="E35" s="250"/>
      <c r="F35" s="249"/>
      <c r="G35" s="249"/>
      <c r="H35" s="161"/>
      <c r="I35" s="229"/>
    </row>
    <row r="36" spans="2:9" x14ac:dyDescent="0.2">
      <c r="C36" s="160" t="s">
        <v>45</v>
      </c>
      <c r="D36" s="161"/>
      <c r="E36" s="250"/>
      <c r="F36" s="249"/>
      <c r="G36" s="249"/>
      <c r="H36" s="161"/>
      <c r="I36" s="229"/>
    </row>
    <row r="37" spans="2:9" x14ac:dyDescent="0.2">
      <c r="C37" s="162" t="s">
        <v>46</v>
      </c>
      <c r="D37" s="161">
        <v>4</v>
      </c>
      <c r="E37" s="250"/>
      <c r="F37" s="249"/>
      <c r="G37" s="249"/>
      <c r="H37" s="161">
        <v>4</v>
      </c>
      <c r="I37" s="229"/>
    </row>
    <row r="38" spans="2:9" x14ac:dyDescent="0.2">
      <c r="C38" s="162" t="s">
        <v>47</v>
      </c>
      <c r="D38" s="161">
        <v>24</v>
      </c>
      <c r="E38" s="250"/>
      <c r="F38" s="249"/>
      <c r="G38" s="249"/>
      <c r="H38" s="161">
        <v>23</v>
      </c>
      <c r="I38" s="229"/>
    </row>
    <row r="39" spans="2:9" x14ac:dyDescent="0.2">
      <c r="C39" s="49"/>
      <c r="D39" s="230"/>
      <c r="E39" s="230"/>
      <c r="F39" s="229"/>
      <c r="G39" s="229"/>
      <c r="H39" s="229"/>
      <c r="I39" s="229"/>
    </row>
    <row r="40" spans="2:9" x14ac:dyDescent="0.2">
      <c r="C40" s="49"/>
      <c r="D40" s="356" t="s">
        <v>101</v>
      </c>
      <c r="E40" s="356" t="s">
        <v>102</v>
      </c>
      <c r="F40" s="357" t="s">
        <v>50</v>
      </c>
      <c r="G40" s="358" t="s">
        <v>51</v>
      </c>
      <c r="H40" s="232"/>
      <c r="I40" s="229"/>
    </row>
    <row r="41" spans="2:9" ht="71" customHeight="1" x14ac:dyDescent="0.2">
      <c r="C41" s="49"/>
      <c r="D41" s="356"/>
      <c r="E41" s="356"/>
      <c r="F41" s="357"/>
      <c r="G41" s="358"/>
      <c r="H41" s="349" t="s">
        <v>103</v>
      </c>
      <c r="I41" s="229"/>
    </row>
    <row r="42" spans="2:9" ht="15" customHeight="1" x14ac:dyDescent="0.2">
      <c r="C42" s="160" t="s">
        <v>100</v>
      </c>
      <c r="D42" s="356"/>
      <c r="E42" s="356"/>
      <c r="F42" s="357"/>
      <c r="G42" s="358"/>
      <c r="H42" s="349"/>
      <c r="I42" s="229"/>
    </row>
    <row r="43" spans="2:9" x14ac:dyDescent="0.2">
      <c r="B43" s="330" t="s">
        <v>157</v>
      </c>
      <c r="C43" s="162" t="s">
        <v>161</v>
      </c>
      <c r="D43" s="233">
        <v>12.6</v>
      </c>
      <c r="E43" s="161" t="s">
        <v>32</v>
      </c>
      <c r="F43" s="161" t="s">
        <v>160</v>
      </c>
      <c r="G43" s="161">
        <v>2.7000000000000001E-3</v>
      </c>
      <c r="H43" s="161" t="s">
        <v>105</v>
      </c>
      <c r="I43" s="229"/>
    </row>
    <row r="44" spans="2:9" x14ac:dyDescent="0.2">
      <c r="B44" s="331"/>
      <c r="C44" s="162" t="s">
        <v>162</v>
      </c>
      <c r="D44" s="233">
        <v>12</v>
      </c>
      <c r="E44" s="161" t="s">
        <v>32</v>
      </c>
      <c r="F44" s="161" t="s">
        <v>160</v>
      </c>
      <c r="G44" s="434">
        <v>5.0000000000000001E-3</v>
      </c>
      <c r="H44" s="161" t="s">
        <v>107</v>
      </c>
      <c r="I44" s="229"/>
    </row>
    <row r="45" spans="2:9" x14ac:dyDescent="0.2">
      <c r="B45" s="331"/>
      <c r="C45" s="231" t="s">
        <v>163</v>
      </c>
      <c r="D45" s="233">
        <v>11.33</v>
      </c>
      <c r="E45" s="161" t="s">
        <v>32</v>
      </c>
      <c r="F45" s="161" t="s">
        <v>160</v>
      </c>
      <c r="G45" s="161">
        <v>8.9999999999999993E-3</v>
      </c>
      <c r="H45" s="161" t="s">
        <v>109</v>
      </c>
      <c r="I45" s="229"/>
    </row>
    <row r="46" spans="2:9" x14ac:dyDescent="0.2">
      <c r="B46" s="346" t="s">
        <v>159</v>
      </c>
      <c r="C46" s="162" t="s">
        <v>161</v>
      </c>
      <c r="D46" s="233">
        <v>10.37</v>
      </c>
      <c r="E46" s="161" t="s">
        <v>32</v>
      </c>
      <c r="F46" s="161" t="s">
        <v>90</v>
      </c>
      <c r="G46" s="161">
        <v>3.4500000000000003E-2</v>
      </c>
      <c r="H46" s="161" t="s">
        <v>105</v>
      </c>
    </row>
    <row r="47" spans="2:9" x14ac:dyDescent="0.2">
      <c r="B47" s="347"/>
      <c r="C47" s="162" t="s">
        <v>162</v>
      </c>
      <c r="D47" s="233">
        <v>8.3670000000000009</v>
      </c>
      <c r="E47" s="161" t="s">
        <v>48</v>
      </c>
      <c r="F47" s="161" t="s">
        <v>34</v>
      </c>
      <c r="G47" s="161">
        <v>0.1241</v>
      </c>
      <c r="H47" s="161" t="s">
        <v>107</v>
      </c>
    </row>
    <row r="48" spans="2:9" x14ac:dyDescent="0.2">
      <c r="B48" s="348"/>
      <c r="C48" s="231" t="s">
        <v>163</v>
      </c>
      <c r="D48" s="233">
        <v>14.62</v>
      </c>
      <c r="E48" s="161" t="s">
        <v>32</v>
      </c>
      <c r="F48" s="161" t="s">
        <v>160</v>
      </c>
      <c r="G48" s="161">
        <v>1.1000000000000001E-3</v>
      </c>
      <c r="H48" s="161" t="s">
        <v>109</v>
      </c>
    </row>
    <row r="51" spans="2:9" ht="74" x14ac:dyDescent="0.2">
      <c r="C51" s="160" t="s">
        <v>52</v>
      </c>
      <c r="D51" s="234" t="s">
        <v>110</v>
      </c>
      <c r="E51" s="234" t="s">
        <v>111</v>
      </c>
      <c r="F51" s="234" t="s">
        <v>101</v>
      </c>
      <c r="G51" s="105" t="s">
        <v>53</v>
      </c>
      <c r="H51" s="105" t="s">
        <v>54</v>
      </c>
      <c r="I51" s="105" t="s">
        <v>112</v>
      </c>
    </row>
    <row r="52" spans="2:9" x14ac:dyDescent="0.2">
      <c r="B52" s="330" t="s">
        <v>157</v>
      </c>
      <c r="C52" s="162" t="s">
        <v>104</v>
      </c>
      <c r="D52" s="233">
        <v>21.5</v>
      </c>
      <c r="E52" s="233">
        <v>8.8330000000000002</v>
      </c>
      <c r="F52" s="233">
        <v>12.67</v>
      </c>
      <c r="G52" s="161">
        <v>6</v>
      </c>
      <c r="H52" s="161">
        <v>6</v>
      </c>
      <c r="I52" s="161">
        <v>3.3159999999999998</v>
      </c>
    </row>
    <row r="53" spans="2:9" x14ac:dyDescent="0.2">
      <c r="B53" s="331"/>
      <c r="C53" s="162" t="s">
        <v>106</v>
      </c>
      <c r="D53" s="233">
        <v>21.5</v>
      </c>
      <c r="E53" s="233">
        <v>9.5</v>
      </c>
      <c r="F53" s="233">
        <v>12</v>
      </c>
      <c r="G53" s="161">
        <v>6</v>
      </c>
      <c r="H53" s="161">
        <v>6</v>
      </c>
      <c r="I53" s="161">
        <v>3.141</v>
      </c>
    </row>
    <row r="54" spans="2:9" x14ac:dyDescent="0.2">
      <c r="B54" s="331"/>
      <c r="C54" s="162" t="s">
        <v>108</v>
      </c>
      <c r="D54" s="233">
        <v>21.5</v>
      </c>
      <c r="E54" s="233">
        <v>10.17</v>
      </c>
      <c r="F54" s="233">
        <v>11.33</v>
      </c>
      <c r="G54" s="161">
        <v>6</v>
      </c>
      <c r="H54" s="161">
        <v>6</v>
      </c>
      <c r="I54" s="161">
        <v>2.9670000000000001</v>
      </c>
    </row>
    <row r="55" spans="2:9" x14ac:dyDescent="0.2">
      <c r="B55" s="346" t="s">
        <v>159</v>
      </c>
      <c r="C55" s="162" t="s">
        <v>104</v>
      </c>
      <c r="D55" s="233">
        <v>20.7</v>
      </c>
      <c r="E55" s="233">
        <v>10.33</v>
      </c>
      <c r="F55" s="233">
        <v>10.37</v>
      </c>
      <c r="G55" s="161">
        <v>6</v>
      </c>
      <c r="H55" s="161">
        <v>5</v>
      </c>
      <c r="I55" s="161">
        <v>2.5270000000000001</v>
      </c>
    </row>
    <row r="56" spans="2:9" ht="15" customHeight="1" x14ac:dyDescent="0.2">
      <c r="B56" s="347"/>
      <c r="C56" s="162" t="s">
        <v>106</v>
      </c>
      <c r="D56" s="233">
        <v>20.7</v>
      </c>
      <c r="E56" s="233">
        <v>12.33</v>
      </c>
      <c r="F56" s="233">
        <v>8.3670000000000009</v>
      </c>
      <c r="G56" s="161">
        <v>6</v>
      </c>
      <c r="H56" s="161">
        <v>5</v>
      </c>
      <c r="I56" s="161">
        <v>2.04</v>
      </c>
    </row>
    <row r="57" spans="2:9" x14ac:dyDescent="0.2">
      <c r="B57" s="348"/>
      <c r="C57" s="162" t="s">
        <v>108</v>
      </c>
      <c r="D57" s="233">
        <v>20.7</v>
      </c>
      <c r="E57" s="233">
        <v>6.0830000000000002</v>
      </c>
      <c r="F57" s="233">
        <v>14.62</v>
      </c>
      <c r="G57" s="161">
        <v>6</v>
      </c>
      <c r="H57" s="161">
        <v>5</v>
      </c>
      <c r="I57" s="161">
        <v>3.5630000000000002</v>
      </c>
    </row>
  </sheetData>
  <mergeCells count="17">
    <mergeCell ref="B4:B6"/>
    <mergeCell ref="B7:B9"/>
    <mergeCell ref="E17:G17"/>
    <mergeCell ref="B46:B48"/>
    <mergeCell ref="B52:B54"/>
    <mergeCell ref="B55:B57"/>
    <mergeCell ref="H41:H42"/>
    <mergeCell ref="H16:K16"/>
    <mergeCell ref="I17:K17"/>
    <mergeCell ref="D28:G28"/>
    <mergeCell ref="H28:K28"/>
    <mergeCell ref="B43:B45"/>
    <mergeCell ref="D40:D42"/>
    <mergeCell ref="E40:E42"/>
    <mergeCell ref="F40:F42"/>
    <mergeCell ref="G40:G42"/>
    <mergeCell ref="D16:G16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147217-17F7-144A-AF9B-57C1C8B7CAB9}">
  <sheetPr>
    <pageSetUpPr fitToPage="1"/>
  </sheetPr>
  <dimension ref="A1:R67"/>
  <sheetViews>
    <sheetView tabSelected="1" topLeftCell="A25" workbookViewId="0">
      <selection activeCell="F48" sqref="F48"/>
    </sheetView>
  </sheetViews>
  <sheetFormatPr baseColWidth="10" defaultRowHeight="15" x14ac:dyDescent="0.2"/>
  <cols>
    <col min="2" max="2" width="4.5" customWidth="1"/>
    <col min="3" max="3" width="34.5" customWidth="1"/>
    <col min="4" max="7" width="10.1640625" customWidth="1"/>
    <col min="8" max="8" width="5" customWidth="1"/>
    <col min="9" max="9" width="35.83203125" customWidth="1"/>
    <col min="10" max="11" width="10.83203125" customWidth="1"/>
    <col min="12" max="12" width="12.33203125" customWidth="1"/>
    <col min="13" max="13" width="18.6640625" customWidth="1"/>
    <col min="16" max="17" width="7.83203125" customWidth="1"/>
  </cols>
  <sheetData>
    <row r="1" spans="1:18" x14ac:dyDescent="0.2">
      <c r="A1" s="49"/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N1" s="17"/>
      <c r="O1" s="17"/>
      <c r="P1" s="17"/>
      <c r="Q1" s="17"/>
    </row>
    <row r="2" spans="1:18" x14ac:dyDescent="0.2">
      <c r="A2" s="385" t="s">
        <v>165</v>
      </c>
      <c r="B2" s="385"/>
      <c r="C2" s="385"/>
      <c r="D2" s="385"/>
      <c r="E2" s="385"/>
      <c r="F2" s="385"/>
      <c r="G2" s="385"/>
      <c r="H2" s="385"/>
      <c r="I2" s="385"/>
      <c r="J2" s="385"/>
      <c r="K2" s="385"/>
      <c r="L2" s="49"/>
      <c r="N2" s="17"/>
      <c r="O2" s="17"/>
      <c r="P2" s="17"/>
      <c r="Q2" s="17"/>
    </row>
    <row r="3" spans="1:18" x14ac:dyDescent="0.2">
      <c r="A3" s="49"/>
      <c r="B3" s="385"/>
      <c r="C3" s="385"/>
      <c r="D3" s="385"/>
      <c r="E3" s="385"/>
      <c r="F3" s="385"/>
      <c r="G3" s="385"/>
      <c r="H3" s="385"/>
      <c r="I3" s="385"/>
      <c r="J3" s="385"/>
      <c r="K3" s="385"/>
      <c r="L3" s="385"/>
      <c r="M3" s="49"/>
      <c r="O3" s="17"/>
      <c r="P3" s="17"/>
      <c r="Q3" s="17"/>
      <c r="R3" s="17"/>
    </row>
    <row r="4" spans="1:18" x14ac:dyDescent="0.2">
      <c r="A4" s="49"/>
      <c r="B4" s="385"/>
      <c r="C4" s="385"/>
      <c r="D4" s="385"/>
      <c r="E4" s="385"/>
      <c r="F4" s="385"/>
      <c r="G4" s="385"/>
      <c r="H4" s="385"/>
      <c r="I4" s="385"/>
      <c r="J4" s="385"/>
      <c r="K4" s="385"/>
      <c r="L4" s="385"/>
      <c r="M4" s="49"/>
      <c r="O4" s="17"/>
      <c r="P4" s="17"/>
      <c r="Q4" s="17"/>
      <c r="R4" s="17"/>
    </row>
    <row r="5" spans="1:18" x14ac:dyDescent="0.2">
      <c r="A5" s="49"/>
      <c r="B5" s="49"/>
      <c r="D5" s="338" t="s">
        <v>87</v>
      </c>
      <c r="E5" s="386"/>
      <c r="F5" s="339"/>
      <c r="G5" s="385"/>
      <c r="H5" s="387"/>
      <c r="I5" s="49"/>
      <c r="J5" s="319" t="s">
        <v>91</v>
      </c>
      <c r="K5" s="388"/>
      <c r="L5" s="320"/>
      <c r="M5" s="49"/>
      <c r="O5" s="17"/>
      <c r="P5" s="17"/>
      <c r="Q5" s="17"/>
      <c r="R5" s="17"/>
    </row>
    <row r="6" spans="1:18" x14ac:dyDescent="0.2">
      <c r="A6" s="49"/>
      <c r="B6" s="406"/>
      <c r="C6" s="406"/>
      <c r="D6" s="45" t="s">
        <v>21</v>
      </c>
      <c r="E6" s="45" t="s">
        <v>166</v>
      </c>
      <c r="F6" s="389" t="s">
        <v>150</v>
      </c>
      <c r="G6" s="385"/>
      <c r="H6" s="390"/>
      <c r="I6" s="49"/>
      <c r="J6" s="130" t="s">
        <v>21</v>
      </c>
      <c r="K6" s="130" t="s">
        <v>166</v>
      </c>
      <c r="L6" s="414" t="s">
        <v>150</v>
      </c>
      <c r="M6" s="49"/>
      <c r="O6" s="17"/>
      <c r="P6" s="17"/>
      <c r="Q6" s="17"/>
      <c r="R6" s="17"/>
    </row>
    <row r="7" spans="1:18" x14ac:dyDescent="0.2">
      <c r="A7" s="49"/>
      <c r="B7" s="330" t="s">
        <v>27</v>
      </c>
      <c r="C7" s="46" t="s">
        <v>55</v>
      </c>
      <c r="D7" s="32">
        <v>20.938356164383563</v>
      </c>
      <c r="E7" s="33">
        <v>17.046511627906977</v>
      </c>
      <c r="F7" s="407">
        <v>16.833333333333332</v>
      </c>
      <c r="G7" s="385"/>
      <c r="H7" s="391" t="s">
        <v>27</v>
      </c>
      <c r="I7" s="131" t="s">
        <v>55</v>
      </c>
      <c r="J7" s="32">
        <v>13.578869047619046</v>
      </c>
      <c r="K7" s="33">
        <v>4.3628246753246751</v>
      </c>
      <c r="L7" s="413">
        <v>4.2613636363636367</v>
      </c>
      <c r="M7" s="49"/>
      <c r="O7" s="17"/>
      <c r="P7" s="17"/>
      <c r="Q7" s="17"/>
      <c r="R7" s="17"/>
    </row>
    <row r="8" spans="1:18" x14ac:dyDescent="0.2">
      <c r="A8" s="49"/>
      <c r="B8" s="331"/>
      <c r="C8" s="47" t="s">
        <v>84</v>
      </c>
      <c r="D8" s="30">
        <v>192.01674798273598</v>
      </c>
      <c r="E8" s="31">
        <v>115.4862087614927</v>
      </c>
      <c r="F8" s="407">
        <v>172.32936507936509</v>
      </c>
      <c r="G8" s="385"/>
      <c r="H8" s="392"/>
      <c r="I8" s="132" t="s">
        <v>135</v>
      </c>
      <c r="J8" s="134">
        <v>78.439171892715365</v>
      </c>
      <c r="K8" s="135">
        <v>4.6324540921740596</v>
      </c>
      <c r="L8" s="415">
        <v>8.5648928993084894</v>
      </c>
      <c r="M8" s="49"/>
      <c r="O8" s="17"/>
      <c r="P8" s="17"/>
      <c r="Q8" s="17"/>
      <c r="R8" s="17"/>
    </row>
    <row r="9" spans="1:18" x14ac:dyDescent="0.2">
      <c r="A9" s="49"/>
      <c r="B9" s="331"/>
      <c r="C9" s="47" t="s">
        <v>85</v>
      </c>
      <c r="D9" s="30">
        <v>146</v>
      </c>
      <c r="E9" s="31">
        <v>43</v>
      </c>
      <c r="F9" s="408">
        <v>42</v>
      </c>
      <c r="G9" s="385"/>
      <c r="H9" s="392"/>
      <c r="I9" s="133" t="s">
        <v>85</v>
      </c>
      <c r="J9" s="138">
        <v>18</v>
      </c>
      <c r="K9" s="139">
        <v>18</v>
      </c>
      <c r="L9" s="416">
        <v>18</v>
      </c>
      <c r="M9" s="49"/>
      <c r="O9" s="17"/>
      <c r="P9" s="17"/>
      <c r="Q9" s="17"/>
      <c r="R9" s="17"/>
    </row>
    <row r="10" spans="1:18" x14ac:dyDescent="0.2">
      <c r="A10" s="49"/>
      <c r="B10" s="332"/>
      <c r="C10" s="48" t="s">
        <v>86</v>
      </c>
      <c r="D10" s="404">
        <v>177.911283521673</v>
      </c>
      <c r="E10" s="409"/>
      <c r="F10" s="405"/>
      <c r="G10" s="385"/>
      <c r="H10" s="393"/>
      <c r="J10" s="417"/>
      <c r="K10" s="417"/>
      <c r="L10" s="418"/>
      <c r="M10" s="49"/>
      <c r="O10" s="17"/>
      <c r="P10" s="17"/>
      <c r="Q10" s="17"/>
      <c r="R10" s="17"/>
    </row>
    <row r="11" spans="1:18" x14ac:dyDescent="0.2">
      <c r="A11" s="49"/>
      <c r="B11" s="333" t="s">
        <v>28</v>
      </c>
      <c r="C11" s="34" t="s">
        <v>55</v>
      </c>
      <c r="D11" s="39">
        <v>12.266666666666667</v>
      </c>
      <c r="E11" s="40">
        <v>11.357142857142858</v>
      </c>
      <c r="F11" s="410">
        <v>9</v>
      </c>
      <c r="G11" s="385"/>
      <c r="H11" s="394" t="s">
        <v>28</v>
      </c>
      <c r="I11" s="150" t="s">
        <v>55</v>
      </c>
      <c r="J11" s="39">
        <v>2.9543067226890756</v>
      </c>
      <c r="K11" s="40">
        <v>2.2321430000000002</v>
      </c>
      <c r="L11" s="419">
        <v>2.5365259740259742</v>
      </c>
      <c r="M11" s="49"/>
      <c r="O11" s="17"/>
      <c r="P11" s="17"/>
      <c r="Q11" s="17"/>
      <c r="R11" s="17"/>
    </row>
    <row r="12" spans="1:18" ht="15" customHeight="1" x14ac:dyDescent="0.2">
      <c r="A12" s="49"/>
      <c r="B12" s="334"/>
      <c r="C12" s="35" t="s">
        <v>84</v>
      </c>
      <c r="D12" s="41">
        <v>48.462222222222223</v>
      </c>
      <c r="E12" s="42">
        <v>37.515306122448976</v>
      </c>
      <c r="F12" s="411">
        <v>16.64</v>
      </c>
      <c r="G12" s="385"/>
      <c r="H12" s="395"/>
      <c r="I12" s="128" t="s">
        <v>84</v>
      </c>
      <c r="J12" s="136">
        <v>5.266927543076056</v>
      </c>
      <c r="K12" s="137">
        <v>2.4912308673469399</v>
      </c>
      <c r="L12" s="420">
        <v>5.0030504195479848</v>
      </c>
      <c r="M12" s="49"/>
      <c r="O12" s="17"/>
      <c r="P12" s="17"/>
      <c r="Q12" s="17"/>
      <c r="R12" s="17"/>
    </row>
    <row r="13" spans="1:18" x14ac:dyDescent="0.2">
      <c r="A13" s="49"/>
      <c r="B13" s="334"/>
      <c r="C13" s="35" t="s">
        <v>85</v>
      </c>
      <c r="D13" s="41">
        <v>45</v>
      </c>
      <c r="E13" s="42">
        <v>28</v>
      </c>
      <c r="F13" s="410">
        <v>25</v>
      </c>
      <c r="G13" s="385"/>
      <c r="H13" s="395"/>
      <c r="I13" s="129" t="s">
        <v>85</v>
      </c>
      <c r="J13" s="140">
        <v>18</v>
      </c>
      <c r="K13" s="141">
        <v>18</v>
      </c>
      <c r="L13" s="421">
        <v>18</v>
      </c>
      <c r="M13" s="49"/>
      <c r="O13" s="17"/>
      <c r="P13" s="17"/>
      <c r="Q13" s="17"/>
      <c r="R13" s="17"/>
    </row>
    <row r="14" spans="1:18" ht="15" customHeight="1" x14ac:dyDescent="0.2">
      <c r="A14" s="49"/>
      <c r="B14" s="335"/>
      <c r="C14" s="36" t="s">
        <v>86</v>
      </c>
      <c r="D14" s="342">
        <v>38.980112453144521</v>
      </c>
      <c r="E14" s="412"/>
      <c r="F14" s="343"/>
      <c r="G14" s="385"/>
      <c r="H14" s="396"/>
      <c r="I14" s="50"/>
      <c r="J14" s="50"/>
      <c r="K14" s="50"/>
      <c r="L14" s="418"/>
      <c r="M14" s="49"/>
      <c r="O14" s="17"/>
      <c r="P14" s="17"/>
      <c r="Q14" s="17"/>
      <c r="R14" s="17"/>
    </row>
    <row r="15" spans="1:18" ht="15" customHeight="1" x14ac:dyDescent="0.2">
      <c r="A15" s="49"/>
      <c r="B15" s="331" t="s">
        <v>29</v>
      </c>
      <c r="C15" s="132" t="s">
        <v>55</v>
      </c>
      <c r="D15" s="30">
        <v>21.621951219512194</v>
      </c>
      <c r="E15" s="31">
        <v>17.985714285714284</v>
      </c>
      <c r="F15" s="407">
        <v>16.147058823529413</v>
      </c>
      <c r="G15" s="385"/>
      <c r="H15" s="397" t="s">
        <v>29</v>
      </c>
      <c r="I15" s="46" t="s">
        <v>55</v>
      </c>
      <c r="J15" s="32">
        <v>25.24630541871921</v>
      </c>
      <c r="K15" s="33">
        <v>13.586956521739131</v>
      </c>
      <c r="L15" s="422">
        <v>8.4325396825396783</v>
      </c>
      <c r="M15" s="49"/>
      <c r="O15" s="17"/>
      <c r="P15" s="17"/>
      <c r="Q15" s="17"/>
      <c r="R15" s="17"/>
    </row>
    <row r="16" spans="1:18" x14ac:dyDescent="0.2">
      <c r="A16" s="49"/>
      <c r="B16" s="331"/>
      <c r="C16" s="132" t="s">
        <v>84</v>
      </c>
      <c r="D16" s="30">
        <v>124.82049375371803</v>
      </c>
      <c r="E16" s="31">
        <v>67.156938775510199</v>
      </c>
      <c r="F16" s="407">
        <v>58.184256055363321</v>
      </c>
      <c r="G16" s="385"/>
      <c r="H16" s="397"/>
      <c r="I16" s="47" t="s">
        <v>84</v>
      </c>
      <c r="J16" s="134">
        <v>232.66496699750058</v>
      </c>
      <c r="K16" s="423">
        <v>58.018836078855074</v>
      </c>
      <c r="L16" s="413">
        <v>32.970364070000002</v>
      </c>
      <c r="M16" s="49"/>
      <c r="O16" s="17"/>
      <c r="P16" s="17"/>
      <c r="Q16" s="17"/>
      <c r="R16" s="17"/>
    </row>
    <row r="17" spans="1:18" ht="16" customHeight="1" x14ac:dyDescent="0.2">
      <c r="A17" s="49"/>
      <c r="B17" s="331"/>
      <c r="C17" s="132" t="s">
        <v>85</v>
      </c>
      <c r="D17" s="30">
        <v>164</v>
      </c>
      <c r="E17" s="31">
        <v>70</v>
      </c>
      <c r="F17" s="408">
        <v>34</v>
      </c>
      <c r="G17" s="385"/>
      <c r="H17" s="397"/>
      <c r="I17" s="48" t="s">
        <v>85</v>
      </c>
      <c r="J17" s="138">
        <v>18</v>
      </c>
      <c r="K17" s="139">
        <v>18</v>
      </c>
      <c r="L17" s="416">
        <v>18</v>
      </c>
      <c r="M17" s="49"/>
      <c r="O17" s="17"/>
      <c r="P17" s="17"/>
      <c r="Q17" s="17"/>
      <c r="R17" s="17"/>
    </row>
    <row r="18" spans="1:18" ht="16" customHeight="1" x14ac:dyDescent="0.2">
      <c r="A18" s="49"/>
      <c r="B18" s="332"/>
      <c r="C18" s="133" t="s">
        <v>86</v>
      </c>
      <c r="D18" s="404">
        <v>105.85770773000668</v>
      </c>
      <c r="E18" s="409"/>
      <c r="F18" s="405"/>
      <c r="G18" s="385"/>
      <c r="H18" s="393"/>
      <c r="I18" s="49"/>
      <c r="J18" s="424"/>
      <c r="K18" s="424"/>
      <c r="L18" s="418"/>
      <c r="M18" s="49"/>
      <c r="O18" s="17"/>
      <c r="P18" s="17"/>
      <c r="Q18" s="17"/>
      <c r="R18" s="17"/>
    </row>
    <row r="19" spans="1:18" x14ac:dyDescent="0.2">
      <c r="A19" s="49"/>
      <c r="B19" s="333" t="s">
        <v>167</v>
      </c>
      <c r="C19" s="150" t="s">
        <v>55</v>
      </c>
      <c r="D19" s="39">
        <v>28.727631578947367</v>
      </c>
      <c r="E19" s="398" t="s">
        <v>168</v>
      </c>
      <c r="F19" s="411">
        <v>26.776180698151951</v>
      </c>
      <c r="G19" s="385"/>
      <c r="H19" s="399" t="s">
        <v>167</v>
      </c>
      <c r="I19" s="34" t="s">
        <v>55</v>
      </c>
      <c r="J19" s="39">
        <v>46.99900793650793</v>
      </c>
      <c r="K19" s="398" t="s">
        <v>168</v>
      </c>
      <c r="L19" s="419">
        <v>30.195932539682538</v>
      </c>
      <c r="M19" s="49"/>
      <c r="O19" s="17"/>
      <c r="P19" s="17"/>
      <c r="Q19" s="17"/>
      <c r="R19" s="17"/>
    </row>
    <row r="20" spans="1:18" x14ac:dyDescent="0.2">
      <c r="A20" s="49"/>
      <c r="B20" s="334"/>
      <c r="C20" s="128" t="s">
        <v>84</v>
      </c>
      <c r="D20" s="41">
        <v>161.33765754847644</v>
      </c>
      <c r="E20" s="400" t="s">
        <v>168</v>
      </c>
      <c r="F20" s="411">
        <v>132.00123962237899</v>
      </c>
      <c r="G20" s="385"/>
      <c r="H20" s="401"/>
      <c r="I20" s="35" t="s">
        <v>135</v>
      </c>
      <c r="J20" s="136">
        <v>116.51886593757943</v>
      </c>
      <c r="K20" s="402" t="s">
        <v>168</v>
      </c>
      <c r="L20" s="420">
        <v>99.991394488929799</v>
      </c>
      <c r="M20" s="49"/>
      <c r="O20" s="17"/>
      <c r="P20" s="17"/>
      <c r="Q20" s="17"/>
      <c r="R20" s="17"/>
    </row>
    <row r="21" spans="1:18" ht="16" customHeight="1" x14ac:dyDescent="0.2">
      <c r="A21" s="49"/>
      <c r="B21" s="334"/>
      <c r="C21" s="128" t="s">
        <v>85</v>
      </c>
      <c r="D21" s="41">
        <v>760</v>
      </c>
      <c r="E21" s="400" t="s">
        <v>168</v>
      </c>
      <c r="F21" s="410">
        <v>487</v>
      </c>
      <c r="G21" s="385"/>
      <c r="H21" s="401"/>
      <c r="I21" s="36" t="s">
        <v>85</v>
      </c>
      <c r="J21" s="140">
        <v>18</v>
      </c>
      <c r="K21" s="141">
        <v>18</v>
      </c>
      <c r="L21" s="421">
        <v>18</v>
      </c>
      <c r="M21" s="49"/>
      <c r="O21" s="17"/>
      <c r="P21" s="17"/>
      <c r="Q21" s="17"/>
      <c r="R21" s="17"/>
    </row>
    <row r="22" spans="1:18" ht="16" customHeight="1" x14ac:dyDescent="0.2">
      <c r="A22" s="49"/>
      <c r="B22" s="335"/>
      <c r="C22" s="129" t="s">
        <v>86</v>
      </c>
      <c r="D22" s="342">
        <v>150.78710283991924</v>
      </c>
      <c r="E22" s="412"/>
      <c r="F22" s="343"/>
      <c r="G22" s="385"/>
      <c r="H22" s="396"/>
      <c r="J22" s="417"/>
      <c r="K22" s="417"/>
      <c r="L22" s="418"/>
      <c r="M22" s="49"/>
      <c r="O22" s="17"/>
      <c r="P22" s="17"/>
      <c r="Q22" s="17"/>
      <c r="R22" s="17"/>
    </row>
    <row r="23" spans="1:18" x14ac:dyDescent="0.2">
      <c r="A23" s="49"/>
      <c r="B23" s="330" t="s">
        <v>169</v>
      </c>
      <c r="C23" s="46" t="s">
        <v>55</v>
      </c>
      <c r="D23" s="32">
        <v>24.254716981132077</v>
      </c>
      <c r="E23" s="33">
        <v>18.133333333333333</v>
      </c>
      <c r="F23" s="407">
        <v>32.368421052631582</v>
      </c>
      <c r="G23" s="385"/>
      <c r="H23" s="403" t="s">
        <v>169</v>
      </c>
      <c r="I23" s="46" t="s">
        <v>55</v>
      </c>
      <c r="J23" s="32">
        <v>7.5334821428571441</v>
      </c>
      <c r="K23" s="33">
        <v>2.391581632653061</v>
      </c>
      <c r="L23" s="422">
        <v>1.7671130952380951</v>
      </c>
      <c r="M23" s="49"/>
      <c r="O23" s="17"/>
      <c r="P23" s="17"/>
      <c r="Q23" s="17"/>
      <c r="R23" s="17"/>
    </row>
    <row r="24" spans="1:18" x14ac:dyDescent="0.2">
      <c r="A24" s="49"/>
      <c r="B24" s="331"/>
      <c r="C24" s="47" t="s">
        <v>84</v>
      </c>
      <c r="D24" s="30">
        <v>226.59019204389574</v>
      </c>
      <c r="E24" s="31">
        <v>164.31555555555556</v>
      </c>
      <c r="F24" s="413">
        <v>438.23270000000002</v>
      </c>
      <c r="G24" s="385"/>
      <c r="H24" s="397"/>
      <c r="I24" s="47" t="s">
        <v>84</v>
      </c>
      <c r="J24" s="134">
        <v>19.229188257334158</v>
      </c>
      <c r="K24" s="135">
        <v>2.999645330070805</v>
      </c>
      <c r="L24" s="415">
        <v>0.71795889579790328</v>
      </c>
      <c r="M24" s="49"/>
      <c r="O24" s="17"/>
      <c r="P24" s="17"/>
      <c r="Q24" s="17"/>
      <c r="R24" s="17"/>
    </row>
    <row r="25" spans="1:18" ht="16" customHeight="1" x14ac:dyDescent="0.2">
      <c r="A25" s="49"/>
      <c r="B25" s="331"/>
      <c r="C25" s="47" t="s">
        <v>85</v>
      </c>
      <c r="D25" s="30">
        <v>108</v>
      </c>
      <c r="E25" s="31">
        <v>30</v>
      </c>
      <c r="F25" s="408">
        <v>19</v>
      </c>
      <c r="G25" s="385"/>
      <c r="H25" s="397"/>
      <c r="I25" s="48" t="s">
        <v>85</v>
      </c>
      <c r="J25" s="138">
        <v>18</v>
      </c>
      <c r="K25" s="139">
        <v>18</v>
      </c>
      <c r="L25" s="416">
        <v>18</v>
      </c>
      <c r="M25" s="49"/>
      <c r="O25" s="17"/>
      <c r="P25" s="17"/>
      <c r="Q25" s="17"/>
      <c r="R25" s="17"/>
    </row>
    <row r="26" spans="1:18" ht="16" customHeight="1" x14ac:dyDescent="0.2">
      <c r="A26" s="49"/>
      <c r="B26" s="332"/>
      <c r="C26" s="48" t="s">
        <v>86</v>
      </c>
      <c r="D26" s="404">
        <v>255.39161832123008</v>
      </c>
      <c r="E26" s="409"/>
      <c r="F26" s="405"/>
      <c r="G26" s="385"/>
      <c r="H26" s="393"/>
      <c r="I26" s="50"/>
      <c r="J26" s="50"/>
      <c r="K26" s="50"/>
      <c r="L26" s="418"/>
      <c r="M26" s="49"/>
      <c r="O26" s="17"/>
      <c r="P26" s="17"/>
      <c r="Q26" s="17"/>
      <c r="R26" s="17"/>
    </row>
    <row r="27" spans="1:18" x14ac:dyDescent="0.2">
      <c r="A27" s="49"/>
      <c r="B27" s="333" t="s">
        <v>170</v>
      </c>
      <c r="C27" s="150" t="s">
        <v>55</v>
      </c>
      <c r="D27" s="39">
        <v>19.708333333333332</v>
      </c>
      <c r="E27" s="40">
        <v>18</v>
      </c>
      <c r="F27" s="411">
        <v>21.75</v>
      </c>
      <c r="G27" s="385"/>
      <c r="H27" s="395" t="s">
        <v>170</v>
      </c>
      <c r="I27" s="150" t="s">
        <v>55</v>
      </c>
      <c r="J27" s="39">
        <v>8.8665674603174605</v>
      </c>
      <c r="K27" s="40">
        <v>3.2684948979591835</v>
      </c>
      <c r="L27" s="419">
        <v>1.4880952380952381</v>
      </c>
      <c r="M27" s="49"/>
      <c r="O27" s="17"/>
      <c r="P27" s="17"/>
      <c r="Q27" s="17"/>
      <c r="R27" s="17"/>
    </row>
    <row r="28" spans="1:18" x14ac:dyDescent="0.2">
      <c r="A28" s="49"/>
      <c r="B28" s="334"/>
      <c r="C28" s="128" t="s">
        <v>84</v>
      </c>
      <c r="D28" s="41">
        <v>108.53993055555556</v>
      </c>
      <c r="E28" s="42">
        <v>83.365853658536579</v>
      </c>
      <c r="F28" s="410">
        <v>164.6875</v>
      </c>
      <c r="G28" s="385"/>
      <c r="H28" s="395"/>
      <c r="I28" s="128" t="s">
        <v>84</v>
      </c>
      <c r="J28" s="136">
        <v>17.503972436775626</v>
      </c>
      <c r="K28" s="137">
        <v>4.8871340229331572</v>
      </c>
      <c r="L28" s="425">
        <v>0.27680342970521565</v>
      </c>
      <c r="M28" s="49"/>
      <c r="O28" s="17"/>
      <c r="P28" s="17"/>
      <c r="Q28" s="17"/>
      <c r="R28" s="17"/>
    </row>
    <row r="29" spans="1:18" x14ac:dyDescent="0.2">
      <c r="A29" s="49"/>
      <c r="B29" s="334"/>
      <c r="C29" s="128" t="s">
        <v>85</v>
      </c>
      <c r="D29" s="41">
        <v>144</v>
      </c>
      <c r="E29" s="42">
        <v>43</v>
      </c>
      <c r="F29" s="410">
        <v>12</v>
      </c>
      <c r="G29" s="385"/>
      <c r="H29" s="395"/>
      <c r="I29" s="129" t="s">
        <v>85</v>
      </c>
      <c r="J29" s="140">
        <v>18</v>
      </c>
      <c r="K29" s="141">
        <v>18</v>
      </c>
      <c r="L29" s="421">
        <v>18</v>
      </c>
      <c r="M29" s="49"/>
      <c r="O29" s="17"/>
      <c r="P29" s="17"/>
      <c r="Q29" s="17"/>
      <c r="R29" s="17"/>
    </row>
    <row r="30" spans="1:18" ht="15" customHeight="1" x14ac:dyDescent="0.2">
      <c r="A30" s="49"/>
      <c r="B30" s="335"/>
      <c r="C30" s="129" t="s">
        <v>86</v>
      </c>
      <c r="D30" s="342">
        <v>107.52866603107526</v>
      </c>
      <c r="E30" s="412"/>
      <c r="F30" s="343"/>
      <c r="G30" s="385"/>
      <c r="H30" s="396"/>
      <c r="I30" s="49"/>
      <c r="J30" s="49"/>
      <c r="K30" s="49"/>
      <c r="L30" s="385"/>
      <c r="M30" s="49"/>
      <c r="O30" s="17"/>
      <c r="P30" s="17"/>
      <c r="Q30" s="17"/>
      <c r="R30" s="17"/>
    </row>
    <row r="31" spans="1:18" x14ac:dyDescent="0.2">
      <c r="A31" s="49"/>
      <c r="B31" s="50"/>
      <c r="C31" s="113"/>
      <c r="D31" s="114"/>
      <c r="G31" s="50"/>
      <c r="H31" s="50"/>
      <c r="I31" s="49"/>
      <c r="J31" s="49"/>
      <c r="K31" s="49"/>
      <c r="L31" s="49"/>
      <c r="M31" s="49"/>
      <c r="N31" s="17"/>
      <c r="O31" s="17"/>
      <c r="P31" s="17"/>
      <c r="Q31" s="17"/>
    </row>
    <row r="32" spans="1:18" x14ac:dyDescent="0.2">
      <c r="A32" s="49"/>
      <c r="B32" s="50"/>
      <c r="C32" s="113"/>
      <c r="D32" s="113"/>
      <c r="E32" s="113"/>
      <c r="F32" s="113"/>
      <c r="G32" s="113"/>
      <c r="H32" s="113"/>
      <c r="I32" s="113"/>
      <c r="J32" s="113"/>
      <c r="K32" s="49"/>
      <c r="L32" s="49"/>
      <c r="M32" s="49"/>
      <c r="N32" s="17"/>
      <c r="O32" s="17"/>
      <c r="P32" s="17"/>
      <c r="Q32" s="17"/>
    </row>
    <row r="33" spans="1:17" ht="16" customHeight="1" x14ac:dyDescent="0.2">
      <c r="A33" s="49"/>
      <c r="B33" s="50"/>
      <c r="C33" s="50"/>
      <c r="D33" s="50"/>
      <c r="E33" s="50"/>
      <c r="F33" s="50"/>
      <c r="G33" s="50"/>
      <c r="H33" s="50"/>
      <c r="I33" s="50"/>
      <c r="J33" s="50"/>
      <c r="K33" s="49"/>
      <c r="L33" s="49"/>
      <c r="M33" s="49"/>
      <c r="N33" s="17"/>
      <c r="O33" s="17"/>
      <c r="P33" s="17"/>
      <c r="Q33" s="17"/>
    </row>
    <row r="34" spans="1:17" ht="15" customHeight="1" x14ac:dyDescent="0.2">
      <c r="A34" s="49"/>
      <c r="B34" s="50"/>
      <c r="C34" s="112" t="s">
        <v>56</v>
      </c>
      <c r="D34" s="428" t="s">
        <v>87</v>
      </c>
      <c r="E34" s="429"/>
      <c r="F34" s="430"/>
      <c r="G34" s="225"/>
      <c r="H34" s="50"/>
      <c r="I34" s="127"/>
      <c r="J34" s="50"/>
      <c r="K34" s="87"/>
      <c r="L34" s="49"/>
      <c r="M34" s="49"/>
      <c r="N34" s="17"/>
      <c r="O34" s="17"/>
      <c r="P34" s="17"/>
      <c r="Q34" s="17"/>
    </row>
    <row r="35" spans="1:17" ht="16" x14ac:dyDescent="0.2">
      <c r="A35" s="49"/>
      <c r="B35" s="50"/>
      <c r="C35" s="113" t="s">
        <v>57</v>
      </c>
      <c r="D35" s="431" t="s">
        <v>21</v>
      </c>
      <c r="E35" s="431" t="s">
        <v>166</v>
      </c>
      <c r="F35" s="432" t="s">
        <v>150</v>
      </c>
      <c r="G35" s="225"/>
      <c r="H35" s="50"/>
      <c r="I35" s="127"/>
      <c r="J35" s="225"/>
      <c r="K35" s="87"/>
      <c r="L35" s="49"/>
      <c r="M35" s="49"/>
      <c r="N35" s="17"/>
      <c r="O35" s="17"/>
      <c r="P35" s="17"/>
      <c r="Q35" s="17"/>
    </row>
    <row r="36" spans="1:17" ht="16" x14ac:dyDescent="0.2">
      <c r="A36" s="49"/>
      <c r="B36" s="50"/>
      <c r="C36" s="113" t="s">
        <v>58</v>
      </c>
      <c r="D36" s="417">
        <v>9.9890000000000007E-2</v>
      </c>
      <c r="E36" s="50">
        <v>0.1143</v>
      </c>
      <c r="F36" s="50">
        <v>7.4380000000000002E-2</v>
      </c>
      <c r="H36" s="50"/>
      <c r="I36" s="127"/>
      <c r="J36" s="225"/>
      <c r="K36" s="87"/>
      <c r="L36" s="49"/>
      <c r="M36" s="49"/>
      <c r="N36" s="17"/>
      <c r="O36" s="17"/>
      <c r="P36" s="17"/>
      <c r="Q36" s="17"/>
    </row>
    <row r="37" spans="1:17" ht="16" x14ac:dyDescent="0.2">
      <c r="A37" s="49"/>
      <c r="B37" s="50"/>
      <c r="C37" s="113" t="s">
        <v>30</v>
      </c>
      <c r="D37" s="50" t="s">
        <v>37</v>
      </c>
      <c r="E37" s="50" t="s">
        <v>37</v>
      </c>
      <c r="F37" s="50" t="s">
        <v>37</v>
      </c>
      <c r="G37" s="225"/>
      <c r="H37" s="50"/>
      <c r="I37" s="127"/>
      <c r="J37" s="225"/>
      <c r="K37" s="87"/>
      <c r="L37" s="49"/>
      <c r="M37" s="49"/>
      <c r="N37" s="17"/>
      <c r="O37" s="17"/>
      <c r="P37" s="17"/>
      <c r="Q37" s="17"/>
    </row>
    <row r="38" spans="1:17" ht="16" x14ac:dyDescent="0.2">
      <c r="A38" s="49"/>
      <c r="B38" s="50"/>
      <c r="C38" s="113" t="s">
        <v>31</v>
      </c>
      <c r="D38" s="50" t="s">
        <v>48</v>
      </c>
      <c r="E38" s="50" t="s">
        <v>48</v>
      </c>
      <c r="F38" s="50" t="s">
        <v>48</v>
      </c>
      <c r="G38" s="225"/>
      <c r="H38" s="50"/>
      <c r="I38" s="127"/>
      <c r="J38" s="225"/>
      <c r="K38" s="87"/>
      <c r="L38" s="49"/>
      <c r="M38" s="49"/>
      <c r="N38" s="17"/>
      <c r="O38" s="17"/>
      <c r="P38" s="17"/>
      <c r="Q38" s="17"/>
    </row>
    <row r="39" spans="1:17" ht="16" x14ac:dyDescent="0.2">
      <c r="A39" s="49"/>
      <c r="B39" s="50"/>
      <c r="C39" s="113" t="s">
        <v>33</v>
      </c>
      <c r="D39" s="50" t="s">
        <v>38</v>
      </c>
      <c r="E39" s="50" t="s">
        <v>38</v>
      </c>
      <c r="F39" s="50" t="s">
        <v>38</v>
      </c>
      <c r="G39" s="225"/>
      <c r="H39" s="50"/>
      <c r="I39" s="127"/>
      <c r="J39" s="225"/>
      <c r="K39" s="87"/>
      <c r="L39" s="49"/>
      <c r="M39" s="49"/>
      <c r="N39" s="17"/>
      <c r="O39" s="17"/>
      <c r="P39" s="17"/>
      <c r="Q39" s="17"/>
    </row>
    <row r="40" spans="1:17" ht="16" x14ac:dyDescent="0.2">
      <c r="A40" s="49"/>
      <c r="B40" s="50"/>
      <c r="C40" s="113"/>
      <c r="D40" s="424"/>
      <c r="E40" s="50"/>
      <c r="F40" s="50"/>
      <c r="G40" s="225"/>
      <c r="H40" s="50"/>
      <c r="I40" s="127"/>
      <c r="J40" s="225"/>
      <c r="K40" s="87"/>
      <c r="L40" s="49"/>
      <c r="M40" s="49"/>
      <c r="N40" s="17"/>
      <c r="O40" s="17"/>
      <c r="P40" s="17"/>
      <c r="Q40" s="17"/>
    </row>
    <row r="41" spans="1:17" ht="16" x14ac:dyDescent="0.2">
      <c r="A41" s="49"/>
      <c r="B41" s="50"/>
      <c r="C41" s="113" t="s">
        <v>60</v>
      </c>
      <c r="D41" s="424">
        <v>1367</v>
      </c>
      <c r="E41" s="50">
        <v>221</v>
      </c>
      <c r="F41" s="50">
        <v>619</v>
      </c>
      <c r="G41" s="225"/>
      <c r="H41" s="50"/>
      <c r="I41" s="127"/>
      <c r="J41" s="225"/>
      <c r="K41" s="87"/>
      <c r="L41" s="49"/>
      <c r="M41" s="49"/>
      <c r="N41" s="17"/>
      <c r="O41" s="17"/>
      <c r="P41" s="17"/>
      <c r="Q41" s="17"/>
    </row>
    <row r="42" spans="1:17" x14ac:dyDescent="0.2">
      <c r="A42" s="49"/>
      <c r="B42" s="49"/>
      <c r="C42" s="113"/>
      <c r="D42" s="125"/>
      <c r="E42" s="125"/>
      <c r="F42" s="50"/>
      <c r="G42" s="50"/>
      <c r="H42" s="50"/>
      <c r="I42" s="127"/>
      <c r="J42" s="225"/>
      <c r="K42" s="49"/>
      <c r="L42" s="49"/>
      <c r="M42" s="49"/>
      <c r="N42" s="17"/>
      <c r="O42" s="17"/>
      <c r="P42" s="17"/>
      <c r="Q42" s="17"/>
    </row>
    <row r="43" spans="1:17" x14ac:dyDescent="0.2">
      <c r="A43" s="49"/>
      <c r="B43" s="49"/>
      <c r="C43" s="49"/>
      <c r="D43" s="356" t="s">
        <v>101</v>
      </c>
      <c r="E43" s="356" t="s">
        <v>102</v>
      </c>
      <c r="F43" s="357" t="s">
        <v>50</v>
      </c>
      <c r="G43" s="358" t="s">
        <v>51</v>
      </c>
      <c r="H43" s="232"/>
      <c r="I43" s="127"/>
      <c r="J43" s="225"/>
      <c r="K43" s="49"/>
      <c r="L43" s="49"/>
      <c r="M43" s="49"/>
      <c r="N43" s="17"/>
      <c r="O43" s="17"/>
      <c r="P43" s="17"/>
      <c r="Q43" s="17"/>
    </row>
    <row r="44" spans="1:17" ht="72" customHeight="1" x14ac:dyDescent="0.2">
      <c r="A44" s="49"/>
      <c r="B44" s="49"/>
      <c r="C44" s="49"/>
      <c r="D44" s="356"/>
      <c r="E44" s="356"/>
      <c r="F44" s="357"/>
      <c r="G44" s="358"/>
      <c r="H44" s="349" t="s">
        <v>103</v>
      </c>
      <c r="I44" s="127"/>
      <c r="J44" s="225"/>
      <c r="K44" s="49"/>
      <c r="L44" s="49"/>
      <c r="M44" s="49"/>
      <c r="N44" s="17"/>
      <c r="O44" s="17"/>
      <c r="P44" s="17"/>
      <c r="Q44" s="17"/>
    </row>
    <row r="45" spans="1:17" x14ac:dyDescent="0.2">
      <c r="A45" s="49"/>
      <c r="B45" s="49"/>
      <c r="C45" s="160" t="s">
        <v>100</v>
      </c>
      <c r="D45" s="356"/>
      <c r="E45" s="356"/>
      <c r="F45" s="357"/>
      <c r="G45" s="358"/>
      <c r="H45" s="349"/>
      <c r="I45" s="127"/>
      <c r="J45" s="225"/>
      <c r="K45" s="49"/>
      <c r="L45" s="49"/>
      <c r="M45" s="49"/>
      <c r="N45" s="17"/>
      <c r="O45" s="17"/>
      <c r="P45" s="17"/>
      <c r="Q45" s="17"/>
    </row>
    <row r="46" spans="1:17" x14ac:dyDescent="0.2">
      <c r="A46" s="49"/>
      <c r="B46" s="49"/>
      <c r="C46" s="162" t="s">
        <v>171</v>
      </c>
      <c r="D46" s="233">
        <v>414.4</v>
      </c>
      <c r="E46" s="161" t="s">
        <v>32</v>
      </c>
      <c r="F46" s="161" t="s">
        <v>38</v>
      </c>
      <c r="G46" s="161" t="s">
        <v>37</v>
      </c>
      <c r="H46" s="161" t="s">
        <v>105</v>
      </c>
      <c r="I46" s="127"/>
      <c r="J46" s="225"/>
      <c r="K46" s="49"/>
      <c r="L46" s="49"/>
      <c r="M46" s="49"/>
      <c r="N46" s="17"/>
      <c r="O46" s="17"/>
      <c r="P46" s="17"/>
      <c r="Q46" s="17"/>
    </row>
    <row r="47" spans="1:17" ht="16" x14ac:dyDescent="0.2">
      <c r="A47" s="49"/>
      <c r="B47" s="49"/>
      <c r="C47" s="162" t="s">
        <v>172</v>
      </c>
      <c r="D47" s="233">
        <v>-2.6190000000000002</v>
      </c>
      <c r="E47" s="161" t="s">
        <v>48</v>
      </c>
      <c r="F47" s="161" t="s">
        <v>34</v>
      </c>
      <c r="G47" s="161" t="s">
        <v>173</v>
      </c>
      <c r="H47" s="161" t="s">
        <v>107</v>
      </c>
      <c r="I47" s="127"/>
      <c r="J47" s="225"/>
      <c r="K47" s="49"/>
      <c r="L47" s="86"/>
      <c r="M47" s="49"/>
      <c r="N47" s="17"/>
      <c r="O47" s="17"/>
    </row>
    <row r="48" spans="1:17" x14ac:dyDescent="0.2">
      <c r="A48" s="49"/>
      <c r="B48" s="49"/>
      <c r="C48" s="162"/>
      <c r="D48" s="233"/>
      <c r="E48" s="161"/>
      <c r="F48" s="161"/>
      <c r="G48" s="161"/>
      <c r="H48" s="161"/>
      <c r="I48" s="127"/>
      <c r="J48" s="225"/>
      <c r="K48" s="49"/>
      <c r="L48" s="49"/>
      <c r="M48" s="49"/>
    </row>
    <row r="49" spans="1:13" x14ac:dyDescent="0.2">
      <c r="A49" s="49"/>
      <c r="B49" s="49"/>
      <c r="C49" s="162"/>
      <c r="D49" s="233"/>
      <c r="E49" s="161"/>
      <c r="F49" s="161"/>
      <c r="G49" s="161"/>
      <c r="H49" s="161"/>
      <c r="I49" s="127"/>
      <c r="J49" s="225"/>
      <c r="K49" s="49"/>
      <c r="L49" s="49"/>
      <c r="M49" s="49"/>
    </row>
    <row r="50" spans="1:13" ht="74" x14ac:dyDescent="0.2">
      <c r="A50" s="49"/>
      <c r="B50" s="49"/>
      <c r="C50" s="160" t="s">
        <v>52</v>
      </c>
      <c r="D50" s="234" t="s">
        <v>110</v>
      </c>
      <c r="E50" s="234" t="s">
        <v>111</v>
      </c>
      <c r="F50" s="234" t="s">
        <v>101</v>
      </c>
      <c r="G50" s="105" t="s">
        <v>53</v>
      </c>
      <c r="H50" s="105" t="s">
        <v>54</v>
      </c>
      <c r="I50" s="105" t="s">
        <v>112</v>
      </c>
      <c r="J50" s="426"/>
      <c r="K50" s="49"/>
      <c r="L50" s="49"/>
      <c r="M50" s="49"/>
    </row>
    <row r="51" spans="1:13" x14ac:dyDescent="0.2">
      <c r="A51" s="49"/>
      <c r="B51" s="49"/>
      <c r="C51" s="162" t="s">
        <v>171</v>
      </c>
      <c r="D51" s="427">
        <v>1145</v>
      </c>
      <c r="E51" s="233">
        <v>730.3</v>
      </c>
      <c r="F51" s="233">
        <v>414.4</v>
      </c>
      <c r="G51" s="161">
        <v>1367</v>
      </c>
      <c r="H51" s="161">
        <v>619</v>
      </c>
      <c r="I51" s="161">
        <v>8.9730000000000008</v>
      </c>
      <c r="J51" s="125"/>
      <c r="K51" s="49"/>
      <c r="L51" s="49"/>
      <c r="M51" s="49"/>
    </row>
    <row r="52" spans="1:13" x14ac:dyDescent="0.2">
      <c r="A52" s="49"/>
      <c r="B52" s="49"/>
      <c r="C52" s="162" t="s">
        <v>172</v>
      </c>
      <c r="D52" s="427">
        <v>1145</v>
      </c>
      <c r="E52" s="233">
        <v>1148</v>
      </c>
      <c r="F52" s="233">
        <v>-2.819</v>
      </c>
      <c r="G52" s="161">
        <v>1367</v>
      </c>
      <c r="H52" s="161">
        <v>221</v>
      </c>
      <c r="I52" s="433">
        <v>9.1329999999999995E-2</v>
      </c>
      <c r="J52" s="125"/>
      <c r="K52" s="49"/>
      <c r="L52" s="49"/>
      <c r="M52" s="49"/>
    </row>
    <row r="53" spans="1:13" x14ac:dyDescent="0.2">
      <c r="A53" s="49"/>
      <c r="B53" s="49"/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</row>
    <row r="57" spans="1:13" ht="16" x14ac:dyDescent="0.2">
      <c r="C57" s="10"/>
      <c r="D57" s="9"/>
    </row>
    <row r="58" spans="1:13" ht="16" x14ac:dyDescent="0.2">
      <c r="C58" s="10"/>
      <c r="D58" s="9"/>
    </row>
    <row r="59" spans="1:13" ht="16" x14ac:dyDescent="0.2">
      <c r="C59" s="10"/>
      <c r="D59" s="9"/>
    </row>
    <row r="60" spans="1:13" ht="16" x14ac:dyDescent="0.2">
      <c r="C60" s="10"/>
      <c r="D60" s="9"/>
    </row>
    <row r="61" spans="1:13" ht="16" x14ac:dyDescent="0.2">
      <c r="C61" s="10"/>
      <c r="D61" s="9"/>
    </row>
    <row r="62" spans="1:13" ht="16" x14ac:dyDescent="0.2">
      <c r="C62" s="10"/>
      <c r="D62" s="9"/>
    </row>
    <row r="63" spans="1:13" ht="16" x14ac:dyDescent="0.2">
      <c r="C63" s="10"/>
      <c r="D63" s="9"/>
    </row>
    <row r="64" spans="1:13" ht="16" x14ac:dyDescent="0.2">
      <c r="C64" s="10"/>
      <c r="D64" s="9"/>
    </row>
    <row r="65" spans="3:4" ht="16" x14ac:dyDescent="0.2">
      <c r="C65" s="10"/>
      <c r="D65" s="9"/>
    </row>
    <row r="66" spans="3:4" ht="16" x14ac:dyDescent="0.2">
      <c r="C66" s="10"/>
      <c r="D66" s="9"/>
    </row>
    <row r="67" spans="3:4" ht="16" x14ac:dyDescent="0.2">
      <c r="C67" s="10"/>
      <c r="D67" s="9"/>
    </row>
  </sheetData>
  <mergeCells count="26">
    <mergeCell ref="B27:B30"/>
    <mergeCell ref="H27:H30"/>
    <mergeCell ref="D30:F30"/>
    <mergeCell ref="D34:F34"/>
    <mergeCell ref="D43:D45"/>
    <mergeCell ref="E43:E45"/>
    <mergeCell ref="F43:F45"/>
    <mergeCell ref="G43:G45"/>
    <mergeCell ref="H44:H45"/>
    <mergeCell ref="B19:B22"/>
    <mergeCell ref="H19:H22"/>
    <mergeCell ref="D22:F22"/>
    <mergeCell ref="B23:B26"/>
    <mergeCell ref="H23:H26"/>
    <mergeCell ref="D26:F26"/>
    <mergeCell ref="B11:B14"/>
    <mergeCell ref="H11:H14"/>
    <mergeCell ref="D14:F14"/>
    <mergeCell ref="B15:B18"/>
    <mergeCell ref="H15:H18"/>
    <mergeCell ref="D18:F18"/>
    <mergeCell ref="D5:F5"/>
    <mergeCell ref="J5:L5"/>
    <mergeCell ref="B7:B10"/>
    <mergeCell ref="H7:H10"/>
    <mergeCell ref="D10:F10"/>
  </mergeCells>
  <pageMargins left="0.7" right="0.7" top="0.75" bottom="0.75" header="0.3" footer="0.3"/>
  <pageSetup paperSize="9" scale="50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Fig. 2c</vt:lpstr>
      <vt:lpstr>Fig. 3a</vt:lpstr>
      <vt:lpstr>Fig. 3c</vt:lpstr>
      <vt:lpstr>Fig. 3d</vt:lpstr>
      <vt:lpstr>Fig. 4 </vt:lpstr>
      <vt:lpstr>Fig.5</vt:lpstr>
      <vt:lpstr>Fig. 6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Alice</dc:creator>
  <cp:keywords/>
  <dc:description/>
  <cp:lastModifiedBy>Microsoft Office User</cp:lastModifiedBy>
  <cp:revision/>
  <cp:lastPrinted>2021-06-10T07:20:33Z</cp:lastPrinted>
  <dcterms:created xsi:type="dcterms:W3CDTF">2021-04-30T14:54:29Z</dcterms:created>
  <dcterms:modified xsi:type="dcterms:W3CDTF">2022-01-19T09:03:38Z</dcterms:modified>
  <cp:category/>
  <cp:contentStatus/>
</cp:coreProperties>
</file>